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<sst xmlns="http://schemas.openxmlformats.org/spreadsheetml/2006/main" count="454" uniqueCount="180">
  <si>
    <t xml:space="preserve">Школа</t>
  </si>
  <si>
    <t xml:space="preserve">МБОУ «Начальная школа — детский сад №8» г. Белгорода</t>
  </si>
  <si>
    <t xml:space="preserve">Утвердил:</t>
  </si>
  <si>
    <t xml:space="preserve">должность</t>
  </si>
  <si>
    <t xml:space="preserve">Заместитель директор школы</t>
  </si>
  <si>
    <t xml:space="preserve">Типовое примерное меню приготавливаемых блюд</t>
  </si>
  <si>
    <t xml:space="preserve">фамилия</t>
  </si>
  <si>
    <t xml:space="preserve">М.А. Воробьева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</si>
  <si>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</si>
  <si>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</si>
  <si>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</si>
  <si>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</si>
  <si>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</si>
  <si>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</si>
  <si>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</si>
  <si>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</si>
  <si>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</si>
  <si>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</si>
  <si>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</si>
  <si>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</si>
  <si>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</si>
  <si>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</si>
  <si>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</si>
  <si>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</si>
  <si>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</si>
  <si>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</si>
  <si>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</si>
  <si>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</si>
  <si>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молочная из хлопьев овсяных Геркулес с  маслом сливочным</t>
  </si>
  <si>
    <t xml:space="preserve">ТТК 1.1.</t>
  </si>
  <si>
    <t xml:space="preserve">мучное бл.</t>
  </si>
  <si>
    <t xml:space="preserve">Оладьи с повидлом</t>
  </si>
  <si>
    <t xml:space="preserve">ТТК 3.5</t>
  </si>
  <si>
    <t xml:space="preserve">гор.напиток</t>
  </si>
  <si>
    <t xml:space="preserve">Какао с молоком</t>
  </si>
  <si>
    <t xml:space="preserve">ТТК 8.12</t>
  </si>
  <si>
    <t xml:space="preserve">фрукты</t>
  </si>
  <si>
    <t xml:space="preserve">Плоды свежие</t>
  </si>
  <si>
    <t xml:space="preserve">ТТК 3.11</t>
  </si>
  <si>
    <t xml:space="preserve">итого</t>
  </si>
  <si>
    <t xml:space="preserve">Обед</t>
  </si>
  <si>
    <t xml:space="preserve">закуска</t>
  </si>
  <si>
    <t xml:space="preserve">Помидор соленый</t>
  </si>
  <si>
    <t xml:space="preserve">ТТК 4.10</t>
  </si>
  <si>
    <t xml:space="preserve">1 блюдо</t>
  </si>
  <si>
    <t xml:space="preserve">Суп картофельный с горохом и цыплеком</t>
  </si>
  <si>
    <t xml:space="preserve">ТТК 5.31</t>
  </si>
  <si>
    <t xml:space="preserve">Плов</t>
  </si>
  <si>
    <t xml:space="preserve">ТТК 6.20</t>
  </si>
  <si>
    <t xml:space="preserve">напиток</t>
  </si>
  <si>
    <t xml:space="preserve">Сок разливной</t>
  </si>
  <si>
    <t xml:space="preserve">ТТК 8.5</t>
  </si>
  <si>
    <t xml:space="preserve">хлеб бел.</t>
  </si>
  <si>
    <t xml:space="preserve">Хлеб пшеничный</t>
  </si>
  <si>
    <t xml:space="preserve">ТТК 3.1</t>
  </si>
  <si>
    <t xml:space="preserve">хлеб черн.</t>
  </si>
  <si>
    <t xml:space="preserve">Хлеб ржано-пшеничный</t>
  </si>
  <si>
    <t xml:space="preserve">ТТК 3.2</t>
  </si>
  <si>
    <t xml:space="preserve">полдник</t>
  </si>
  <si>
    <t xml:space="preserve">Итого за день:</t>
  </si>
  <si>
    <t xml:space="preserve">Омлет паровой с мясом , икра овощная кабачковая</t>
  </si>
  <si>
    <t xml:space="preserve">ТТК 6.8</t>
  </si>
  <si>
    <t xml:space="preserve">Чай с сахаром и лимоном</t>
  </si>
  <si>
    <t xml:space="preserve">ТТК 8.3</t>
  </si>
  <si>
    <t xml:space="preserve">хлеб</t>
  </si>
  <si>
    <t xml:space="preserve">конд.изд</t>
  </si>
  <si>
    <t xml:space="preserve">Конд изделие пром производства</t>
  </si>
  <si>
    <t xml:space="preserve">ТТК 3.3</t>
  </si>
  <si>
    <t xml:space="preserve">Салат из помидоров с сыром</t>
  </si>
  <si>
    <t xml:space="preserve">ТТК 4.27</t>
  </si>
  <si>
    <t xml:space="preserve">Свекольник со сметаной</t>
  </si>
  <si>
    <t xml:space="preserve">ТТК 5.8</t>
  </si>
  <si>
    <t xml:space="preserve">2 блюдо</t>
  </si>
  <si>
    <t xml:space="preserve">Фрикадельки мясные с соусом</t>
  </si>
  <si>
    <t xml:space="preserve">ТТК 6.13</t>
  </si>
  <si>
    <t xml:space="preserve">гарнир</t>
  </si>
  <si>
    <t xml:space="preserve">Каша рассыпчатая гречневая с маслом сливочным</t>
  </si>
  <si>
    <t xml:space="preserve">ТТК 7.2</t>
  </si>
  <si>
    <t xml:space="preserve">Компот из смеси сухофруктов</t>
  </si>
  <si>
    <t xml:space="preserve">ТТК 8.11</t>
  </si>
  <si>
    <t xml:space="preserve">Запеканка творожно-рисовая со сгущенным молоком</t>
  </si>
  <si>
    <t xml:space="preserve">ТТК 2.1</t>
  </si>
  <si>
    <t xml:space="preserve">порц.блюдо</t>
  </si>
  <si>
    <t xml:space="preserve">Масло порциями сливочное</t>
  </si>
  <si>
    <t xml:space="preserve">Чай с сахаром</t>
  </si>
  <si>
    <t xml:space="preserve">ТТК 8.2</t>
  </si>
  <si>
    <t xml:space="preserve">Батон пектиновый</t>
  </si>
  <si>
    <t xml:space="preserve">Салат из свеклы</t>
  </si>
  <si>
    <t xml:space="preserve">Суп лапша по-домашнему</t>
  </si>
  <si>
    <t xml:space="preserve">ТТК 5.9</t>
  </si>
  <si>
    <t xml:space="preserve">Растрепки куриные</t>
  </si>
  <si>
    <t xml:space="preserve">ТТК 6.65</t>
  </si>
  <si>
    <t xml:space="preserve">Рагу из овощей</t>
  </si>
  <si>
    <t xml:space="preserve">ТТК 7.3</t>
  </si>
  <si>
    <t xml:space="preserve">Напиток Каркаде</t>
  </si>
  <si>
    <t xml:space="preserve">ТТК 8.4</t>
  </si>
  <si>
    <t xml:space="preserve">Пельмени отварные с маслом сливочным и сметаной</t>
  </si>
  <si>
    <t xml:space="preserve">ТТК 6.48</t>
  </si>
  <si>
    <t xml:space="preserve">Чай витаминный с плодами шиповника</t>
  </si>
  <si>
    <t xml:space="preserve">ТТК 8.18</t>
  </si>
  <si>
    <t xml:space="preserve">Дополнительное питание </t>
  </si>
  <si>
    <t xml:space="preserve">Молоко в индивидуальной упаковке </t>
  </si>
  <si>
    <t xml:space="preserve">Салат из соленых огурцов с луком</t>
  </si>
  <si>
    <t xml:space="preserve">ТТК 4.9</t>
  </si>
  <si>
    <t xml:space="preserve">Суп сливочный с рыбными фрикадельками (горбуша)</t>
  </si>
  <si>
    <t xml:space="preserve">ТТК 5.33</t>
  </si>
  <si>
    <t xml:space="preserve">Котлеты по-хлыновски</t>
  </si>
  <si>
    <t xml:space="preserve">ТТК 6.16</t>
  </si>
  <si>
    <t xml:space="preserve">Макаронные изделия отварные</t>
  </si>
  <si>
    <t xml:space="preserve">ТТК 7.5</t>
  </si>
  <si>
    <t xml:space="preserve">Компот из фруктов и ягод с/м</t>
  </si>
  <si>
    <t xml:space="preserve">Каша Дружба с маслом сливочным</t>
  </si>
  <si>
    <t xml:space="preserve">ТТК 1.5</t>
  </si>
  <si>
    <t xml:space="preserve">Сыр порциями</t>
  </si>
  <si>
    <t xml:space="preserve">ТТК 3.10</t>
  </si>
  <si>
    <t xml:space="preserve">Чай с молоком</t>
  </si>
  <si>
    <t xml:space="preserve">ТТК 8.19</t>
  </si>
  <si>
    <t xml:space="preserve">Салат из белокочанной капусты с морковью</t>
  </si>
  <si>
    <t xml:space="preserve">ТТК 4.7</t>
  </si>
  <si>
    <t xml:space="preserve">Солянка Школьная</t>
  </si>
  <si>
    <t xml:space="preserve">ТТК 5.11</t>
  </si>
  <si>
    <t xml:space="preserve">Рыба тушеная с овощами</t>
  </si>
  <si>
    <t xml:space="preserve">ТТК 6.56</t>
  </si>
  <si>
    <t xml:space="preserve">Пюре картофельное</t>
  </si>
  <si>
    <t xml:space="preserve">ТТК 7.1</t>
  </si>
  <si>
    <t xml:space="preserve">Макароны отварные с сыром</t>
  </si>
  <si>
    <t xml:space="preserve">ТТК 1.10</t>
  </si>
  <si>
    <t xml:space="preserve">овощи</t>
  </si>
  <si>
    <t xml:space="preserve">Кукуруза консервированная</t>
  </si>
  <si>
    <t xml:space="preserve">ТТК 4.15</t>
  </si>
  <si>
    <t xml:space="preserve">Огурец соленый</t>
  </si>
  <si>
    <t xml:space="preserve">ТТК 4.8</t>
  </si>
  <si>
    <t xml:space="preserve">Щи из свежей капусты с картофелем со сметаной</t>
  </si>
  <si>
    <t xml:space="preserve">ТТК 5.14</t>
  </si>
  <si>
    <t xml:space="preserve">Цыплята (бедро н/к) запеченые</t>
  </si>
  <si>
    <t xml:space="preserve">ТТК 6.6</t>
  </si>
  <si>
    <t xml:space="preserve">Каша рассыпчатая гречневая</t>
  </si>
  <si>
    <t xml:space="preserve">Полдник </t>
  </si>
  <si>
    <t xml:space="preserve">Крупенник мясной</t>
  </si>
  <si>
    <t xml:space="preserve">ТТК 6.67</t>
  </si>
  <si>
    <t xml:space="preserve">Горошек консервированный</t>
  </si>
  <si>
    <t xml:space="preserve">ТТК 4.16</t>
  </si>
  <si>
    <t xml:space="preserve">ТТК 4.5</t>
  </si>
  <si>
    <t xml:space="preserve">Суп картофельный с горохом и цыпленком </t>
  </si>
  <si>
    <t xml:space="preserve">Котлеты рыбные</t>
  </si>
  <si>
    <t xml:space="preserve">ТТК 6.44</t>
  </si>
  <si>
    <t xml:space="preserve">Полдник</t>
  </si>
  <si>
    <t xml:space="preserve">Каша жидкая молочная из манной крупы с маслом сливочным</t>
  </si>
  <si>
    <t xml:space="preserve">ТТК 1.3</t>
  </si>
  <si>
    <t xml:space="preserve">Буженина из свинины</t>
  </si>
  <si>
    <t xml:space="preserve">ТТК 3.29</t>
  </si>
  <si>
    <t xml:space="preserve">Чай витаминный с плодами шипоника</t>
  </si>
  <si>
    <t xml:space="preserve">Салат из моркови по-корейски "Школьный"</t>
  </si>
  <si>
    <t xml:space="preserve">ТТК 4.49</t>
  </si>
  <si>
    <t xml:space="preserve">Рассольник петербургский с крупой перловой, со сметаной</t>
  </si>
  <si>
    <t xml:space="preserve">ТТК 5.10</t>
  </si>
  <si>
    <t xml:space="preserve">Наггетсы куриные</t>
  </si>
  <si>
    <t xml:space="preserve">ТТК 6.10</t>
  </si>
  <si>
    <t xml:space="preserve">Спагетти по-неопалитански</t>
  </si>
  <si>
    <t xml:space="preserve">ТТК 7.21</t>
  </si>
  <si>
    <t xml:space="preserve">Пудинг творожный Лакомка со сгущенным молоком</t>
  </si>
  <si>
    <t xml:space="preserve">ТТК 2.10</t>
  </si>
  <si>
    <t xml:space="preserve">Борщ с капустой и картофелем со сметаной</t>
  </si>
  <si>
    <t xml:space="preserve">ТТК 5.7</t>
  </si>
  <si>
    <t xml:space="preserve">Биточки Школьные</t>
  </si>
  <si>
    <t xml:space="preserve">ТТК 6.14</t>
  </si>
  <si>
    <t xml:space="preserve">Картофель отварной</t>
  </si>
  <si>
    <t xml:space="preserve">ТТК 7.10</t>
  </si>
  <si>
    <t xml:space="preserve">ТТК 8.10</t>
  </si>
  <si>
    <t xml:space="preserve">Каша Боярская с изюмом</t>
  </si>
  <si>
    <t xml:space="preserve">ТТК 1.7</t>
  </si>
  <si>
    <t xml:space="preserve">Яйцо вареное</t>
  </si>
  <si>
    <t xml:space="preserve">ТТК 3.13</t>
  </si>
  <si>
    <t xml:space="preserve">Чай с сахаром </t>
  </si>
  <si>
    <t xml:space="preserve">Дополнительное питание</t>
  </si>
  <si>
    <t xml:space="preserve">Тефтели мясные с соусом</t>
  </si>
  <si>
    <t xml:space="preserve">ТТК 6.15</t>
  </si>
  <si>
    <t xml:space="preserve">Компот из свежих плодов (яблок)</t>
  </si>
  <si>
    <t xml:space="preserve">ТТК 8.14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</si>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</sst>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0.0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 val="true"/>
      <sz val="8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7E6E6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E7E6E6"/>
      </patternFill>
    </fill>
    <fill>
      <patternFill patternType="solid">
        <fgColor rgb="FFE7E6E6"/>
        <bgColor rgb="FFD9D9D9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1" fillId="0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7E6E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3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N10" activeCellId="0" sqref="N10"/>
    </sheetView>
  </sheetViews>
  <sheetFormatPr defaultColWidth="9.1484375" defaultRowHeight="12.75" zeroHeight="false" outlineLevelRow="0" outlineLevelCol="0"/>
  <cols>
    <col collapsed="false" customWidth="true" hidden="false" outlineLevel="0" max="2" min="1" style="1" width="7.42"/>
    <col collapsed="false" customWidth="true" hidden="false" outlineLevel="0" max="3" min="3" style="2" width="15.71"/>
    <col collapsed="false" customWidth="true" hidden="false" outlineLevel="0" max="4" min="4" style="3" width="11.57"/>
    <col collapsed="false" customWidth="true" hidden="false" outlineLevel="0" max="5" min="5" style="1" width="46.29"/>
    <col collapsed="false" customWidth="true" hidden="false" outlineLevel="0" max="6" min="6" style="4" width="9.29"/>
    <col collapsed="false" customWidth="true" hidden="false" outlineLevel="0" max="10" min="7" style="4" width="11.71"/>
    <col collapsed="false" customWidth="true" hidden="false" outlineLevel="0" max="11" min="11" style="4" width="10"/>
    <col collapsed="false" customWidth="false" hidden="false" outlineLevel="0" max="13" min="12" style="5" width="9.14"/>
    <col collapsed="false" customWidth="false" hidden="false" outlineLevel="0" max="16384" min="14" style="1" width="9.14"/>
  </cols>
  <sheetData>
    <row r="1" customFormat="false" ht="15" hidden="false" customHeight="true" outlineLevel="0" collapsed="false">
      <c r="A1" s="2" t="s">
        <v>0</v>
      </c>
      <c r="C1" s="6" t="s">
        <v>1</v>
      </c>
      <c r="D1" s="6"/>
      <c r="E1" s="6"/>
      <c r="F1" s="4" t="s">
        <v>2</v>
      </c>
      <c r="G1" s="4" t="s">
        <v>3</v>
      </c>
      <c r="H1" s="7" t="s">
        <v>4</v>
      </c>
      <c r="I1" s="7"/>
      <c r="J1" s="7"/>
      <c r="K1" s="7"/>
    </row>
    <row r="2" customFormat="false" ht="18" hidden="false" customHeight="true" outlineLevel="0" collapsed="false">
      <c r="A2" s="8" t="s">
        <v>5</v>
      </c>
      <c r="C2" s="1"/>
      <c r="G2" s="4" t="s">
        <v>6</v>
      </c>
      <c r="H2" s="7" t="s">
        <v>7</v>
      </c>
      <c r="I2" s="7"/>
      <c r="J2" s="7"/>
      <c r="K2" s="7"/>
    </row>
    <row r="3" customFormat="false" ht="17.25" hidden="false" customHeight="true" outlineLevel="0" collapsed="false">
      <c r="A3" s="9" t="s">
        <v>8</v>
      </c>
      <c r="C3" s="1"/>
      <c r="D3" s="10"/>
      <c r="E3" s="11" t="s">
        <v>9</v>
      </c>
      <c r="G3" s="4" t="s">
        <v>10</v>
      </c>
      <c r="H3" s="12" t="n">
        <v>12</v>
      </c>
      <c r="I3" s="12" t="n">
        <v>1</v>
      </c>
      <c r="J3" s="13" t="n">
        <v>2026</v>
      </c>
      <c r="K3" s="14"/>
    </row>
    <row r="4" customFormat="false" ht="13.5" hidden="false" customHeight="false" outlineLevel="0" collapsed="false">
      <c r="C4" s="1"/>
      <c r="D4" s="9"/>
      <c r="H4" s="15" t="s">
        <v>11</v>
      </c>
      <c r="I4" s="15" t="s">
        <v>12</v>
      </c>
      <c r="J4" s="15" t="s">
        <v>13</v>
      </c>
    </row>
    <row r="5" customFormat="false" ht="23.25" hidden="false" customHeight="false" outlineLevel="0" collapsed="false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8" t="s">
        <v>24</v>
      </c>
      <c r="L5" s="18" t="s">
        <v>25</v>
      </c>
    </row>
    <row r="6" customFormat="false" ht="30" hidden="false" customHeight="false" outlineLevel="0" collapsed="false">
      <c r="A6" s="19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205</v>
      </c>
      <c r="G6" s="24" t="n">
        <v>7.8</v>
      </c>
      <c r="H6" s="24" t="n">
        <v>7.8</v>
      </c>
      <c r="I6" s="24" t="n">
        <v>35.1</v>
      </c>
      <c r="J6" s="24" t="n">
        <v>236.3</v>
      </c>
      <c r="K6" s="23" t="s">
        <v>29</v>
      </c>
      <c r="L6" s="23"/>
    </row>
    <row r="7" customFormat="false" ht="15" hidden="false" customHeight="false" outlineLevel="0" collapsed="false">
      <c r="A7" s="19"/>
      <c r="B7" s="19"/>
      <c r="C7" s="20"/>
      <c r="D7" s="25" t="s">
        <v>30</v>
      </c>
      <c r="E7" s="26" t="s">
        <v>31</v>
      </c>
      <c r="F7" s="7" t="n">
        <v>60</v>
      </c>
      <c r="G7" s="27" t="n">
        <v>3.5</v>
      </c>
      <c r="H7" s="27" t="n">
        <v>4.6</v>
      </c>
      <c r="I7" s="27" t="n">
        <v>23.1</v>
      </c>
      <c r="J7" s="27" t="n">
        <v>147.3</v>
      </c>
      <c r="K7" s="7" t="s">
        <v>32</v>
      </c>
      <c r="L7" s="7"/>
    </row>
    <row r="8" customFormat="false" ht="15" hidden="false" customHeight="false" outlineLevel="0" collapsed="false">
      <c r="A8" s="19"/>
      <c r="B8" s="19"/>
      <c r="C8" s="20"/>
      <c r="D8" s="28" t="s">
        <v>33</v>
      </c>
      <c r="E8" s="26" t="s">
        <v>34</v>
      </c>
      <c r="F8" s="7" t="n">
        <v>200</v>
      </c>
      <c r="G8" s="27" t="n">
        <v>3.9</v>
      </c>
      <c r="H8" s="27" t="n">
        <v>3.1</v>
      </c>
      <c r="I8" s="27" t="n">
        <v>16.3</v>
      </c>
      <c r="J8" s="27" t="n">
        <v>108.7</v>
      </c>
      <c r="K8" s="7" t="s">
        <v>35</v>
      </c>
      <c r="L8" s="7"/>
    </row>
    <row r="9" customFormat="false" ht="15" hidden="false" customHeight="false" outlineLevel="0" collapsed="false">
      <c r="A9" s="19"/>
      <c r="B9" s="19"/>
      <c r="C9" s="20"/>
      <c r="D9" s="28" t="s">
        <v>36</v>
      </c>
      <c r="E9" s="26" t="s">
        <v>37</v>
      </c>
      <c r="F9" s="7" t="n">
        <v>100</v>
      </c>
      <c r="G9" s="27" t="n">
        <v>0.4</v>
      </c>
      <c r="H9" s="27" t="n">
        <v>0.4</v>
      </c>
      <c r="I9" s="27" t="n">
        <v>8.9</v>
      </c>
      <c r="J9" s="27" t="n">
        <v>40.8</v>
      </c>
      <c r="K9" s="7" t="s">
        <v>38</v>
      </c>
      <c r="L9" s="7"/>
    </row>
    <row r="10" customFormat="false" ht="15" hidden="false" customHeight="false" outlineLevel="0" collapsed="false">
      <c r="A10" s="19"/>
      <c r="B10" s="19"/>
      <c r="C10" s="20"/>
      <c r="D10" s="29"/>
      <c r="E10" s="30"/>
      <c r="F10" s="7"/>
      <c r="G10" s="7"/>
      <c r="H10" s="7"/>
      <c r="I10" s="7"/>
      <c r="J10" s="7"/>
      <c r="K10" s="7"/>
      <c r="L10" s="7"/>
    </row>
    <row r="11" customFormat="false" ht="15" hidden="false" customHeight="false" outlineLevel="0" collapsed="false">
      <c r="A11" s="19"/>
      <c r="B11" s="19"/>
      <c r="C11" s="20"/>
      <c r="D11" s="29"/>
      <c r="E11" s="30"/>
      <c r="F11" s="7"/>
      <c r="G11" s="7"/>
      <c r="H11" s="7"/>
      <c r="I11" s="7"/>
      <c r="J11" s="7"/>
      <c r="K11" s="7"/>
      <c r="L11" s="7" t="n">
        <v>85</v>
      </c>
    </row>
    <row r="12" customFormat="false" ht="15" hidden="false" customHeight="false" outlineLevel="0" collapsed="false">
      <c r="A12" s="19"/>
      <c r="B12" s="19"/>
      <c r="C12" s="20"/>
      <c r="D12" s="31" t="s">
        <v>39</v>
      </c>
      <c r="E12" s="32"/>
      <c r="F12" s="33" t="n">
        <f aca="false">SUM(F6:F11)</f>
        <v>565</v>
      </c>
      <c r="G12" s="34" t="n">
        <f aca="false">SUM(G6:G11)</f>
        <v>15.6</v>
      </c>
      <c r="H12" s="34" t="n">
        <f aca="false">SUM(H6:H11)</f>
        <v>15.9</v>
      </c>
      <c r="I12" s="34" t="n">
        <f aca="false">SUM(I6:I11)</f>
        <v>83.4</v>
      </c>
      <c r="J12" s="34" t="n">
        <f aca="false">SUM(J6:J11)</f>
        <v>533.1</v>
      </c>
      <c r="K12" s="33"/>
      <c r="L12" s="33" t="n">
        <f aca="false">SUM(L6:L11)</f>
        <v>85</v>
      </c>
    </row>
    <row r="13" customFormat="false" ht="15" hidden="false" customHeight="false" outlineLevel="0" collapsed="false">
      <c r="A13" s="35" t="n">
        <f aca="false">A6</f>
        <v>1</v>
      </c>
      <c r="B13" s="35" t="n">
        <f aca="false">B6</f>
        <v>1</v>
      </c>
      <c r="C13" s="36" t="s">
        <v>40</v>
      </c>
      <c r="D13" s="28" t="s">
        <v>41</v>
      </c>
      <c r="E13" s="30" t="s">
        <v>42</v>
      </c>
      <c r="F13" s="7" t="n">
        <v>60</v>
      </c>
      <c r="G13" s="27" t="n">
        <v>0.6</v>
      </c>
      <c r="H13" s="27" t="n">
        <v>0.1</v>
      </c>
      <c r="I13" s="27" t="n">
        <v>1.9</v>
      </c>
      <c r="J13" s="27" t="n">
        <v>10.6</v>
      </c>
      <c r="K13" s="7" t="s">
        <v>43</v>
      </c>
      <c r="L13" s="7"/>
    </row>
    <row r="14" customFormat="false" ht="15" hidden="false" customHeight="false" outlineLevel="0" collapsed="false">
      <c r="A14" s="35"/>
      <c r="B14" s="35"/>
      <c r="C14" s="36"/>
      <c r="D14" s="28" t="s">
        <v>44</v>
      </c>
      <c r="E14" s="30" t="s">
        <v>45</v>
      </c>
      <c r="F14" s="7" t="n">
        <v>210</v>
      </c>
      <c r="G14" s="27" t="n">
        <v>8.3</v>
      </c>
      <c r="H14" s="27" t="n">
        <v>8.1</v>
      </c>
      <c r="I14" s="27" t="n">
        <v>14.4</v>
      </c>
      <c r="J14" s="27" t="n">
        <v>163.3</v>
      </c>
      <c r="K14" s="7" t="s">
        <v>46</v>
      </c>
      <c r="L14" s="7"/>
    </row>
    <row r="15" customFormat="false" ht="15" hidden="false" customHeight="false" outlineLevel="0" collapsed="false">
      <c r="A15" s="35"/>
      <c r="B15" s="35"/>
      <c r="C15" s="36"/>
      <c r="D15" s="28" t="s">
        <v>27</v>
      </c>
      <c r="E15" s="30" t="s">
        <v>47</v>
      </c>
      <c r="F15" s="7" t="n">
        <v>150</v>
      </c>
      <c r="G15" s="27" t="n">
        <v>13</v>
      </c>
      <c r="H15" s="27" t="n">
        <v>20.1</v>
      </c>
      <c r="I15" s="27" t="n">
        <v>25.6</v>
      </c>
      <c r="J15" s="27" t="n">
        <v>334.9</v>
      </c>
      <c r="K15" s="7" t="s">
        <v>48</v>
      </c>
      <c r="L15" s="7"/>
    </row>
    <row r="16" customFormat="false" ht="15" hidden="false" customHeight="false" outlineLevel="0" collapsed="false">
      <c r="A16" s="35"/>
      <c r="B16" s="35"/>
      <c r="C16" s="36"/>
      <c r="D16" s="28" t="s">
        <v>49</v>
      </c>
      <c r="E16" s="30" t="s">
        <v>50</v>
      </c>
      <c r="F16" s="7" t="n">
        <v>200</v>
      </c>
      <c r="G16" s="27" t="n">
        <v>1</v>
      </c>
      <c r="H16" s="27" t="n">
        <v>0.2</v>
      </c>
      <c r="I16" s="27" t="n">
        <v>20.2</v>
      </c>
      <c r="J16" s="27" t="n">
        <v>86.6</v>
      </c>
      <c r="K16" s="7" t="s">
        <v>51</v>
      </c>
      <c r="L16" s="7"/>
    </row>
    <row r="17" customFormat="false" ht="15" hidden="false" customHeight="false" outlineLevel="0" collapsed="false">
      <c r="A17" s="35"/>
      <c r="B17" s="35"/>
      <c r="C17" s="36"/>
      <c r="D17" s="28" t="s">
        <v>52</v>
      </c>
      <c r="E17" s="30" t="s">
        <v>53</v>
      </c>
      <c r="F17" s="7" t="n">
        <v>40</v>
      </c>
      <c r="G17" s="27" t="n">
        <v>3</v>
      </c>
      <c r="H17" s="27" t="n">
        <v>0.3</v>
      </c>
      <c r="I17" s="27" t="n">
        <v>19.7</v>
      </c>
      <c r="J17" s="27" t="n">
        <v>93.8</v>
      </c>
      <c r="K17" s="7" t="s">
        <v>54</v>
      </c>
      <c r="L17" s="7"/>
    </row>
    <row r="18" customFormat="false" ht="15" hidden="false" customHeight="false" outlineLevel="0" collapsed="false">
      <c r="A18" s="35"/>
      <c r="B18" s="35"/>
      <c r="C18" s="36"/>
      <c r="D18" s="28" t="s">
        <v>55</v>
      </c>
      <c r="E18" s="30" t="s">
        <v>56</v>
      </c>
      <c r="F18" s="7" t="n">
        <v>40</v>
      </c>
      <c r="G18" s="27" t="n">
        <v>2.2</v>
      </c>
      <c r="H18" s="27" t="n">
        <v>0.4</v>
      </c>
      <c r="I18" s="27" t="n">
        <v>23.8</v>
      </c>
      <c r="J18" s="27" t="n">
        <v>108</v>
      </c>
      <c r="K18" s="7" t="s">
        <v>57</v>
      </c>
      <c r="L18" s="7"/>
    </row>
    <row r="19" customFormat="false" ht="15" hidden="false" customHeight="false" outlineLevel="0" collapsed="false">
      <c r="A19" s="35"/>
      <c r="B19" s="35"/>
      <c r="C19" s="36"/>
      <c r="D19" s="29"/>
      <c r="E19" s="30"/>
      <c r="F19" s="7"/>
      <c r="G19" s="7"/>
      <c r="H19" s="7"/>
      <c r="I19" s="7"/>
      <c r="J19" s="7"/>
      <c r="K19" s="7"/>
      <c r="L19" s="7"/>
    </row>
    <row r="20" customFormat="false" ht="15" hidden="false" customHeight="false" outlineLevel="0" collapsed="false">
      <c r="A20" s="35"/>
      <c r="B20" s="35"/>
      <c r="C20" s="36"/>
      <c r="D20" s="29"/>
      <c r="E20" s="30"/>
      <c r="F20" s="7"/>
      <c r="G20" s="7"/>
      <c r="H20" s="7"/>
      <c r="I20" s="7"/>
      <c r="J20" s="7"/>
      <c r="K20" s="7"/>
      <c r="L20" s="7" t="n">
        <v>103</v>
      </c>
    </row>
    <row r="21" customFormat="false" ht="15" hidden="false" customHeight="false" outlineLevel="0" collapsed="false">
      <c r="A21" s="35"/>
      <c r="B21" s="35"/>
      <c r="C21" s="36"/>
      <c r="D21" s="31" t="s">
        <v>39</v>
      </c>
      <c r="E21" s="32"/>
      <c r="F21" s="33" t="n">
        <f aca="false">SUM(F13:F20)</f>
        <v>700</v>
      </c>
      <c r="G21" s="34" t="n">
        <f aca="false">SUM(G13:G20)</f>
        <v>28.1</v>
      </c>
      <c r="H21" s="34" t="n">
        <f aca="false">SUM(H13:H20)</f>
        <v>29.2</v>
      </c>
      <c r="I21" s="34" t="n">
        <f aca="false">SUM(I13:I20)</f>
        <v>105.6</v>
      </c>
      <c r="J21" s="34" t="n">
        <f aca="false">SUM(J13:J20)</f>
        <v>797.2</v>
      </c>
      <c r="K21" s="33"/>
      <c r="L21" s="33" t="n">
        <f aca="false">SUM(L13:L20)</f>
        <v>103</v>
      </c>
    </row>
    <row r="22" customFormat="false" ht="15" hidden="false" customHeight="false" outlineLevel="0" collapsed="false">
      <c r="A22" s="37" t="n">
        <v>1</v>
      </c>
      <c r="B22" s="37" t="n">
        <v>1</v>
      </c>
      <c r="C22" s="38" t="s">
        <v>58</v>
      </c>
      <c r="D22" s="28"/>
      <c r="E22" s="26"/>
      <c r="F22" s="39"/>
      <c r="G22" s="40"/>
      <c r="H22" s="40"/>
      <c r="I22" s="40"/>
      <c r="J22" s="39"/>
      <c r="K22" s="41"/>
      <c r="L22" s="33"/>
    </row>
    <row r="23" customFormat="false" ht="15" hidden="false" customHeight="false" outlineLevel="0" collapsed="false">
      <c r="A23" s="37"/>
      <c r="B23" s="37"/>
      <c r="C23" s="38"/>
      <c r="D23" s="42"/>
      <c r="E23" s="26"/>
      <c r="F23" s="39"/>
      <c r="G23" s="40"/>
      <c r="H23" s="40"/>
      <c r="I23" s="40"/>
      <c r="J23" s="39"/>
      <c r="K23" s="41"/>
      <c r="L23" s="33"/>
    </row>
    <row r="24" customFormat="false" ht="15" hidden="false" customHeight="false" outlineLevel="0" collapsed="false">
      <c r="A24" s="37"/>
      <c r="B24" s="37"/>
      <c r="C24" s="38"/>
      <c r="D24" s="31"/>
      <c r="E24" s="32"/>
      <c r="F24" s="33"/>
      <c r="G24" s="33"/>
      <c r="H24" s="33"/>
      <c r="I24" s="33"/>
      <c r="J24" s="33"/>
      <c r="K24" s="33"/>
      <c r="L24" s="33"/>
    </row>
    <row r="25" customFormat="false" ht="15" hidden="false" customHeight="false" outlineLevel="0" collapsed="false">
      <c r="A25" s="37"/>
      <c r="B25" s="37"/>
      <c r="C25" s="38"/>
      <c r="D25" s="31"/>
      <c r="E25" s="32"/>
      <c r="F25" s="43"/>
      <c r="G25" s="34"/>
      <c r="H25" s="34"/>
      <c r="I25" s="34"/>
      <c r="J25" s="34"/>
      <c r="K25" s="33"/>
      <c r="L25" s="33"/>
    </row>
    <row r="26" customFormat="false" ht="15.75" hidden="false" customHeight="true" outlineLevel="0" collapsed="false">
      <c r="A26" s="44" t="n">
        <f aca="false">A6</f>
        <v>1</v>
      </c>
      <c r="B26" s="44" t="n">
        <f aca="false">B6</f>
        <v>1</v>
      </c>
      <c r="C26" s="45" t="s">
        <v>59</v>
      </c>
      <c r="D26" s="45"/>
      <c r="E26" s="46"/>
      <c r="F26" s="47" t="n">
        <f aca="false">F25+F21+F12</f>
        <v>1265</v>
      </c>
      <c r="G26" s="47" t="n">
        <f aca="false">G12+G21+G25</f>
        <v>43.7</v>
      </c>
      <c r="H26" s="47" t="n">
        <f aca="false">H12+H21+H25</f>
        <v>45.1</v>
      </c>
      <c r="I26" s="47" t="n">
        <f aca="false">I12+I21+I25</f>
        <v>189</v>
      </c>
      <c r="J26" s="47" t="n">
        <f aca="false">J12+J21+J25</f>
        <v>1330.3</v>
      </c>
      <c r="K26" s="48"/>
      <c r="L26" s="48" t="n">
        <f aca="false">L12+L21</f>
        <v>188</v>
      </c>
    </row>
    <row r="27" customFormat="false" ht="30" hidden="false" customHeight="false" outlineLevel="0" collapsed="false">
      <c r="A27" s="49" t="n">
        <v>1</v>
      </c>
      <c r="B27" s="49" t="n">
        <v>2</v>
      </c>
      <c r="C27" s="50" t="s">
        <v>26</v>
      </c>
      <c r="D27" s="28" t="s">
        <v>27</v>
      </c>
      <c r="E27" s="51" t="s">
        <v>60</v>
      </c>
      <c r="F27" s="7" t="n">
        <v>155</v>
      </c>
      <c r="G27" s="27" t="n">
        <v>14.8</v>
      </c>
      <c r="H27" s="27" t="n">
        <v>17.7</v>
      </c>
      <c r="I27" s="27" t="n">
        <v>4.7</v>
      </c>
      <c r="J27" s="52" t="n">
        <v>236.9</v>
      </c>
      <c r="K27" s="7" t="s">
        <v>61</v>
      </c>
      <c r="L27" s="7"/>
    </row>
    <row r="28" customFormat="false" ht="15" hidden="false" customHeight="false" outlineLevel="0" collapsed="false">
      <c r="A28" s="49"/>
      <c r="B28" s="49"/>
      <c r="C28" s="49"/>
      <c r="D28" s="28" t="s">
        <v>33</v>
      </c>
      <c r="E28" s="30" t="s">
        <v>62</v>
      </c>
      <c r="F28" s="7" t="n">
        <v>207</v>
      </c>
      <c r="G28" s="27" t="n">
        <v>0.2</v>
      </c>
      <c r="H28" s="27" t="n">
        <v>0.1</v>
      </c>
      <c r="I28" s="27" t="n">
        <v>15.2</v>
      </c>
      <c r="J28" s="27" t="n">
        <v>62.4</v>
      </c>
      <c r="K28" s="7" t="s">
        <v>63</v>
      </c>
      <c r="L28" s="7"/>
    </row>
    <row r="29" customFormat="false" ht="15" hidden="false" customHeight="false" outlineLevel="0" collapsed="false">
      <c r="A29" s="49"/>
      <c r="B29" s="49"/>
      <c r="C29" s="49"/>
      <c r="D29" s="28" t="s">
        <v>64</v>
      </c>
      <c r="E29" s="30" t="s">
        <v>56</v>
      </c>
      <c r="F29" s="7" t="n">
        <v>20</v>
      </c>
      <c r="G29" s="27" t="n">
        <v>1.1</v>
      </c>
      <c r="H29" s="27" t="n">
        <v>0.2</v>
      </c>
      <c r="I29" s="27" t="n">
        <v>11.9</v>
      </c>
      <c r="J29" s="27" t="n">
        <v>54</v>
      </c>
      <c r="K29" s="7" t="s">
        <v>57</v>
      </c>
      <c r="L29" s="7"/>
    </row>
    <row r="30" customFormat="false" ht="15" hidden="false" customHeight="false" outlineLevel="0" collapsed="false">
      <c r="A30" s="49"/>
      <c r="B30" s="49"/>
      <c r="C30" s="49"/>
      <c r="D30" s="28" t="s">
        <v>36</v>
      </c>
      <c r="E30" s="30" t="s">
        <v>37</v>
      </c>
      <c r="F30" s="7" t="n">
        <v>100</v>
      </c>
      <c r="G30" s="27" t="n">
        <v>0.4</v>
      </c>
      <c r="H30" s="27" t="n">
        <v>0.4</v>
      </c>
      <c r="I30" s="27" t="n">
        <v>8.9</v>
      </c>
      <c r="J30" s="27" t="n">
        <v>40.8</v>
      </c>
      <c r="K30" s="7" t="s">
        <v>38</v>
      </c>
      <c r="L30" s="7"/>
    </row>
    <row r="31" customFormat="false" ht="15" hidden="false" customHeight="false" outlineLevel="0" collapsed="false">
      <c r="A31" s="49"/>
      <c r="B31" s="49"/>
      <c r="C31" s="49"/>
      <c r="D31" s="25" t="s">
        <v>65</v>
      </c>
      <c r="E31" s="30" t="s">
        <v>66</v>
      </c>
      <c r="F31" s="7" t="n">
        <v>30</v>
      </c>
      <c r="G31" s="27" t="n">
        <v>2.1</v>
      </c>
      <c r="H31" s="27" t="n">
        <v>3</v>
      </c>
      <c r="I31" s="27" t="n">
        <v>22.5</v>
      </c>
      <c r="J31" s="27" t="n">
        <v>126</v>
      </c>
      <c r="K31" s="7" t="s">
        <v>67</v>
      </c>
      <c r="L31" s="7"/>
    </row>
    <row r="32" customFormat="false" ht="15" hidden="false" customHeight="false" outlineLevel="0" collapsed="false">
      <c r="A32" s="49"/>
      <c r="B32" s="49"/>
      <c r="C32" s="49"/>
      <c r="D32" s="29"/>
      <c r="E32" s="30"/>
      <c r="F32" s="7"/>
      <c r="G32" s="27"/>
      <c r="H32" s="27"/>
      <c r="I32" s="27"/>
      <c r="J32" s="27"/>
      <c r="K32" s="7"/>
      <c r="L32" s="7" t="n">
        <v>85</v>
      </c>
    </row>
    <row r="33" customFormat="false" ht="15" hidden="false" customHeight="false" outlineLevel="0" collapsed="false">
      <c r="A33" s="49"/>
      <c r="B33" s="49"/>
      <c r="C33" s="50"/>
      <c r="D33" s="31" t="s">
        <v>39</v>
      </c>
      <c r="E33" s="32"/>
      <c r="F33" s="33" t="n">
        <f aca="false">SUM(F27:F32)</f>
        <v>512</v>
      </c>
      <c r="G33" s="34" t="n">
        <f aca="false">SUM(G27:G32)</f>
        <v>18.6</v>
      </c>
      <c r="H33" s="34" t="n">
        <f aca="false">SUM(H27:H32)</f>
        <v>21.4</v>
      </c>
      <c r="I33" s="34" t="n">
        <f aca="false">SUM(I27:I32)</f>
        <v>63.2</v>
      </c>
      <c r="J33" s="34" t="n">
        <f aca="false">SUM(J27:J32)</f>
        <v>520.1</v>
      </c>
      <c r="K33" s="33"/>
      <c r="L33" s="33" t="n">
        <f aca="false">SUM(L27:L32)</f>
        <v>85</v>
      </c>
    </row>
    <row r="34" customFormat="false" ht="15" hidden="false" customHeight="false" outlineLevel="0" collapsed="false">
      <c r="A34" s="35" t="n">
        <f aca="false">A27</f>
        <v>1</v>
      </c>
      <c r="B34" s="35" t="n">
        <f aca="false">B27</f>
        <v>2</v>
      </c>
      <c r="C34" s="50" t="s">
        <v>40</v>
      </c>
      <c r="D34" s="28" t="s">
        <v>41</v>
      </c>
      <c r="E34" s="22" t="s">
        <v>68</v>
      </c>
      <c r="F34" s="7" t="n">
        <v>60</v>
      </c>
      <c r="G34" s="27" t="n">
        <v>2.7</v>
      </c>
      <c r="H34" s="27" t="n">
        <v>5.3</v>
      </c>
      <c r="I34" s="27" t="n">
        <v>2</v>
      </c>
      <c r="J34" s="27" t="n">
        <v>67.1</v>
      </c>
      <c r="K34" s="7" t="s">
        <v>69</v>
      </c>
      <c r="L34" s="7"/>
    </row>
    <row r="35" customFormat="false" ht="15" hidden="false" customHeight="false" outlineLevel="0" collapsed="false">
      <c r="A35" s="35"/>
      <c r="B35" s="35"/>
      <c r="C35" s="35"/>
      <c r="D35" s="28" t="s">
        <v>44</v>
      </c>
      <c r="E35" s="30" t="s">
        <v>70</v>
      </c>
      <c r="F35" s="7" t="n">
        <v>210</v>
      </c>
      <c r="G35" s="27" t="n">
        <v>2.1</v>
      </c>
      <c r="H35" s="27" t="n">
        <v>5.5</v>
      </c>
      <c r="I35" s="27" t="n">
        <v>10.2</v>
      </c>
      <c r="J35" s="27" t="n">
        <v>99</v>
      </c>
      <c r="K35" s="7" t="s">
        <v>71</v>
      </c>
      <c r="L35" s="7"/>
    </row>
    <row r="36" customFormat="false" ht="15" hidden="false" customHeight="false" outlineLevel="0" collapsed="false">
      <c r="A36" s="35"/>
      <c r="B36" s="35"/>
      <c r="C36" s="35"/>
      <c r="D36" s="28" t="s">
        <v>72</v>
      </c>
      <c r="E36" s="30" t="s">
        <v>73</v>
      </c>
      <c r="F36" s="7" t="n">
        <v>90</v>
      </c>
      <c r="G36" s="27" t="n">
        <v>10.4</v>
      </c>
      <c r="H36" s="27" t="n">
        <v>7.3</v>
      </c>
      <c r="I36" s="27" t="n">
        <v>6.6</v>
      </c>
      <c r="J36" s="27" t="n">
        <v>133.4</v>
      </c>
      <c r="K36" s="7" t="s">
        <v>74</v>
      </c>
      <c r="L36" s="7"/>
    </row>
    <row r="37" customFormat="false" ht="25.5" hidden="false" customHeight="false" outlineLevel="0" collapsed="false">
      <c r="A37" s="35"/>
      <c r="B37" s="35"/>
      <c r="C37" s="35"/>
      <c r="D37" s="28" t="s">
        <v>75</v>
      </c>
      <c r="E37" s="30" t="s">
        <v>76</v>
      </c>
      <c r="F37" s="7" t="n">
        <v>150</v>
      </c>
      <c r="G37" s="27" t="n">
        <v>7.5</v>
      </c>
      <c r="H37" s="27" t="n">
        <v>4.7</v>
      </c>
      <c r="I37" s="27" t="n">
        <v>32.8</v>
      </c>
      <c r="J37" s="27" t="n">
        <v>203.4</v>
      </c>
      <c r="K37" s="7" t="s">
        <v>77</v>
      </c>
      <c r="L37" s="7"/>
    </row>
    <row r="38" customFormat="false" ht="15" hidden="false" customHeight="false" outlineLevel="0" collapsed="false">
      <c r="A38" s="35"/>
      <c r="B38" s="35"/>
      <c r="C38" s="35"/>
      <c r="D38" s="28" t="s">
        <v>49</v>
      </c>
      <c r="E38" s="30" t="s">
        <v>78</v>
      </c>
      <c r="F38" s="7" t="n">
        <v>200</v>
      </c>
      <c r="G38" s="27" t="n">
        <v>0.4</v>
      </c>
      <c r="H38" s="27" t="n">
        <v>0</v>
      </c>
      <c r="I38" s="27" t="n">
        <v>25.7</v>
      </c>
      <c r="J38" s="27" t="n">
        <v>104.4</v>
      </c>
      <c r="K38" s="7" t="s">
        <v>79</v>
      </c>
      <c r="L38" s="7"/>
    </row>
    <row r="39" customFormat="false" ht="15" hidden="false" customHeight="false" outlineLevel="0" collapsed="false">
      <c r="A39" s="35"/>
      <c r="B39" s="35"/>
      <c r="C39" s="35"/>
      <c r="D39" s="28" t="s">
        <v>52</v>
      </c>
      <c r="E39" s="30" t="s">
        <v>53</v>
      </c>
      <c r="F39" s="7" t="n">
        <v>30</v>
      </c>
      <c r="G39" s="27" t="n">
        <v>2.3</v>
      </c>
      <c r="H39" s="27" t="n">
        <v>0.2</v>
      </c>
      <c r="I39" s="27" t="n">
        <v>14.8</v>
      </c>
      <c r="J39" s="27" t="n">
        <v>70.3</v>
      </c>
      <c r="K39" s="7" t="s">
        <v>54</v>
      </c>
      <c r="L39" s="7"/>
    </row>
    <row r="40" customFormat="false" ht="15" hidden="false" customHeight="false" outlineLevel="0" collapsed="false">
      <c r="A40" s="35"/>
      <c r="B40" s="35"/>
      <c r="C40" s="35"/>
      <c r="D40" s="28" t="s">
        <v>55</v>
      </c>
      <c r="E40" s="30" t="s">
        <v>56</v>
      </c>
      <c r="F40" s="7" t="n">
        <v>30</v>
      </c>
      <c r="G40" s="27" t="n">
        <v>1.7</v>
      </c>
      <c r="H40" s="27" t="n">
        <v>0.3</v>
      </c>
      <c r="I40" s="27" t="n">
        <v>17.8</v>
      </c>
      <c r="J40" s="27" t="n">
        <v>81</v>
      </c>
      <c r="K40" s="7" t="s">
        <v>57</v>
      </c>
      <c r="L40" s="7"/>
    </row>
    <row r="41" customFormat="false" ht="15" hidden="false" customHeight="false" outlineLevel="0" collapsed="false">
      <c r="A41" s="35"/>
      <c r="B41" s="35"/>
      <c r="C41" s="35"/>
      <c r="D41" s="29"/>
      <c r="E41" s="30"/>
      <c r="F41" s="7"/>
      <c r="G41" s="27"/>
      <c r="H41" s="27"/>
      <c r="I41" s="27"/>
      <c r="J41" s="27"/>
      <c r="K41" s="7"/>
      <c r="L41" s="7"/>
    </row>
    <row r="42" customFormat="false" ht="15" hidden="false" customHeight="false" outlineLevel="0" collapsed="false">
      <c r="A42" s="35"/>
      <c r="B42" s="35"/>
      <c r="C42" s="35"/>
      <c r="D42" s="29"/>
      <c r="E42" s="30"/>
      <c r="F42" s="7"/>
      <c r="G42" s="27"/>
      <c r="H42" s="27"/>
      <c r="I42" s="27"/>
      <c r="J42" s="27"/>
      <c r="K42" s="7"/>
      <c r="L42" s="7" t="n">
        <v>103</v>
      </c>
    </row>
    <row r="43" customFormat="false" ht="15" hidden="false" customHeight="false" outlineLevel="0" collapsed="false">
      <c r="A43" s="35"/>
      <c r="B43" s="35"/>
      <c r="C43" s="35"/>
      <c r="D43" s="31" t="s">
        <v>39</v>
      </c>
      <c r="E43" s="32"/>
      <c r="F43" s="33" t="n">
        <f aca="false">SUM(F34:F42)</f>
        <v>770</v>
      </c>
      <c r="G43" s="34" t="n">
        <f aca="false">SUM(G34:G42)</f>
        <v>27.1</v>
      </c>
      <c r="H43" s="34" t="n">
        <f aca="false">SUM(H34:H42)</f>
        <v>23.3</v>
      </c>
      <c r="I43" s="34" t="n">
        <f aca="false">SUM(I34:I42)</f>
        <v>109.9</v>
      </c>
      <c r="J43" s="34" t="n">
        <f aca="false">SUM(J34:J42)</f>
        <v>758.6</v>
      </c>
      <c r="K43" s="33"/>
      <c r="L43" s="33" t="n">
        <f aca="false">SUM(L34:L42)</f>
        <v>103</v>
      </c>
    </row>
    <row r="44" customFormat="false" ht="15" hidden="false" customHeight="false" outlineLevel="0" collapsed="false">
      <c r="A44" s="49" t="n">
        <v>1</v>
      </c>
      <c r="B44" s="49" t="n">
        <v>2</v>
      </c>
      <c r="C44" s="50" t="s">
        <v>58</v>
      </c>
      <c r="D44" s="42"/>
      <c r="E44" s="26"/>
      <c r="F44" s="39"/>
      <c r="G44" s="39"/>
      <c r="H44" s="39"/>
      <c r="I44" s="39"/>
      <c r="J44" s="39"/>
      <c r="K44" s="41"/>
      <c r="L44" s="53"/>
    </row>
    <row r="45" customFormat="false" ht="15" hidden="false" customHeight="false" outlineLevel="0" collapsed="false">
      <c r="A45" s="49"/>
      <c r="B45" s="49"/>
      <c r="C45" s="49"/>
      <c r="D45" s="42"/>
      <c r="E45" s="26"/>
      <c r="F45" s="39"/>
      <c r="G45" s="39"/>
      <c r="H45" s="39"/>
      <c r="I45" s="39"/>
      <c r="J45" s="39"/>
      <c r="K45" s="41"/>
      <c r="L45" s="53"/>
    </row>
    <row r="46" customFormat="false" ht="15" hidden="false" customHeight="false" outlineLevel="0" collapsed="false">
      <c r="A46" s="49"/>
      <c r="B46" s="49"/>
      <c r="C46" s="49"/>
      <c r="D46" s="28"/>
      <c r="E46" s="26"/>
      <c r="F46" s="39"/>
      <c r="G46" s="39"/>
      <c r="H46" s="39"/>
      <c r="I46" s="39"/>
      <c r="J46" s="39"/>
      <c r="K46" s="41"/>
      <c r="L46" s="53"/>
    </row>
    <row r="47" customFormat="false" ht="15" hidden="false" customHeight="false" outlineLevel="0" collapsed="false">
      <c r="A47" s="49"/>
      <c r="B47" s="49"/>
      <c r="C47" s="49"/>
      <c r="D47" s="31" t="s">
        <v>39</v>
      </c>
      <c r="E47" s="32"/>
      <c r="F47" s="34"/>
      <c r="G47" s="34"/>
      <c r="H47" s="34"/>
      <c r="I47" s="34"/>
      <c r="J47" s="34"/>
      <c r="K47" s="33"/>
      <c r="L47" s="33"/>
    </row>
    <row r="48" customFormat="false" ht="15.75" hidden="false" customHeight="true" outlineLevel="0" collapsed="false">
      <c r="A48" s="44" t="n">
        <f aca="false">A27</f>
        <v>1</v>
      </c>
      <c r="B48" s="44" t="n">
        <f aca="false">B27</f>
        <v>2</v>
      </c>
      <c r="C48" s="45" t="s">
        <v>59</v>
      </c>
      <c r="D48" s="45"/>
      <c r="E48" s="46"/>
      <c r="F48" s="47" t="n">
        <f aca="false">F33+F43+F47</f>
        <v>1282</v>
      </c>
      <c r="G48" s="47" t="n">
        <f aca="false">G33+G43+G47</f>
        <v>45.7</v>
      </c>
      <c r="H48" s="47" t="n">
        <f aca="false">H33+H43+H47</f>
        <v>44.7</v>
      </c>
      <c r="I48" s="47" t="n">
        <f aca="false">I33+I43+I47</f>
        <v>173.1</v>
      </c>
      <c r="J48" s="47" t="n">
        <f aca="false">J33+J43+J47</f>
        <v>1278.7</v>
      </c>
      <c r="K48" s="48"/>
      <c r="L48" s="48" t="n">
        <f aca="false">L33+L43</f>
        <v>188</v>
      </c>
    </row>
    <row r="49" customFormat="false" ht="25.5" hidden="false" customHeight="false" outlineLevel="0" collapsed="false">
      <c r="A49" s="49" t="n">
        <v>1</v>
      </c>
      <c r="B49" s="49" t="n">
        <v>3</v>
      </c>
      <c r="C49" s="50" t="s">
        <v>26</v>
      </c>
      <c r="D49" s="28" t="s">
        <v>27</v>
      </c>
      <c r="E49" s="30" t="s">
        <v>80</v>
      </c>
      <c r="F49" s="7" t="n">
        <v>160</v>
      </c>
      <c r="G49" s="39" t="n">
        <v>16.25</v>
      </c>
      <c r="H49" s="39" t="n">
        <v>9.015</v>
      </c>
      <c r="I49" s="39" t="n">
        <v>42.655</v>
      </c>
      <c r="J49" s="39" t="n">
        <v>316.755</v>
      </c>
      <c r="K49" s="7" t="s">
        <v>81</v>
      </c>
      <c r="L49" s="7"/>
    </row>
    <row r="50" customFormat="false" ht="15" hidden="false" customHeight="false" outlineLevel="0" collapsed="false">
      <c r="A50" s="49"/>
      <c r="B50" s="49"/>
      <c r="C50" s="49"/>
      <c r="D50" s="25" t="s">
        <v>82</v>
      </c>
      <c r="E50" s="30" t="s">
        <v>83</v>
      </c>
      <c r="F50" s="7" t="n">
        <v>10</v>
      </c>
      <c r="G50" s="39" t="n">
        <v>0.08</v>
      </c>
      <c r="H50" s="39" t="n">
        <v>6.38</v>
      </c>
      <c r="I50" s="39" t="n">
        <v>0.12</v>
      </c>
      <c r="J50" s="39" t="n">
        <v>58.22</v>
      </c>
      <c r="K50" s="7" t="s">
        <v>32</v>
      </c>
      <c r="L50" s="7"/>
    </row>
    <row r="51" customFormat="false" ht="15" hidden="false" customHeight="false" outlineLevel="0" collapsed="false">
      <c r="A51" s="49"/>
      <c r="B51" s="49"/>
      <c r="C51" s="49"/>
      <c r="D51" s="28" t="s">
        <v>33</v>
      </c>
      <c r="E51" s="30" t="s">
        <v>84</v>
      </c>
      <c r="F51" s="7" t="n">
        <v>200</v>
      </c>
      <c r="G51" s="39" t="n">
        <v>0.18</v>
      </c>
      <c r="H51" s="39" t="n">
        <v>0.04</v>
      </c>
      <c r="I51" s="39" t="n">
        <v>15.04</v>
      </c>
      <c r="J51" s="39" t="n">
        <v>61.24</v>
      </c>
      <c r="K51" s="7" t="s">
        <v>85</v>
      </c>
      <c r="L51" s="7"/>
    </row>
    <row r="52" customFormat="false" ht="15" hidden="false" customHeight="false" outlineLevel="0" collapsed="false">
      <c r="A52" s="49"/>
      <c r="B52" s="49"/>
      <c r="C52" s="49"/>
      <c r="D52" s="28" t="s">
        <v>64</v>
      </c>
      <c r="E52" s="30" t="s">
        <v>86</v>
      </c>
      <c r="F52" s="7" t="n">
        <v>40</v>
      </c>
      <c r="G52" s="39" t="n">
        <v>3</v>
      </c>
      <c r="H52" s="39" t="n">
        <v>1.16</v>
      </c>
      <c r="I52" s="39" t="n">
        <v>20.56</v>
      </c>
      <c r="J52" s="39" t="n">
        <v>104.68</v>
      </c>
      <c r="K52" s="7" t="s">
        <v>67</v>
      </c>
      <c r="L52" s="7"/>
    </row>
    <row r="53" customFormat="false" ht="15" hidden="false" customHeight="false" outlineLevel="0" collapsed="false">
      <c r="A53" s="49"/>
      <c r="B53" s="49"/>
      <c r="C53" s="49"/>
      <c r="D53" s="28" t="s">
        <v>36</v>
      </c>
      <c r="E53" s="30" t="s">
        <v>37</v>
      </c>
      <c r="F53" s="7" t="n">
        <v>100</v>
      </c>
      <c r="G53" s="39" t="n">
        <v>0.4</v>
      </c>
      <c r="H53" s="39" t="n">
        <v>0.4</v>
      </c>
      <c r="I53" s="39" t="n">
        <v>8.9</v>
      </c>
      <c r="J53" s="39" t="n">
        <v>40.8</v>
      </c>
      <c r="K53" s="7" t="s">
        <v>38</v>
      </c>
      <c r="L53" s="7"/>
    </row>
    <row r="54" customFormat="false" ht="15" hidden="false" customHeight="false" outlineLevel="0" collapsed="false">
      <c r="A54" s="49"/>
      <c r="B54" s="49"/>
      <c r="C54" s="49"/>
      <c r="D54" s="29"/>
      <c r="E54" s="30"/>
      <c r="F54" s="7"/>
      <c r="G54" s="27"/>
      <c r="H54" s="27"/>
      <c r="I54" s="27"/>
      <c r="J54" s="27"/>
      <c r="K54" s="7"/>
      <c r="L54" s="7" t="n">
        <v>85</v>
      </c>
    </row>
    <row r="55" customFormat="false" ht="15" hidden="false" customHeight="false" outlineLevel="0" collapsed="false">
      <c r="A55" s="49"/>
      <c r="B55" s="49"/>
      <c r="C55" s="49"/>
      <c r="D55" s="29"/>
      <c r="E55" s="30"/>
      <c r="F55" s="7"/>
      <c r="G55" s="27"/>
      <c r="H55" s="27"/>
      <c r="I55" s="27"/>
      <c r="J55" s="27"/>
      <c r="K55" s="7"/>
      <c r="L55" s="7"/>
    </row>
    <row r="56" customFormat="false" ht="15" hidden="false" customHeight="false" outlineLevel="0" collapsed="false">
      <c r="A56" s="49"/>
      <c r="B56" s="49"/>
      <c r="C56" s="49"/>
      <c r="D56" s="31" t="s">
        <v>39</v>
      </c>
      <c r="E56" s="32"/>
      <c r="F56" s="33" t="n">
        <f aca="false">SUM(F49:F55)</f>
        <v>510</v>
      </c>
      <c r="G56" s="34" t="n">
        <f aca="false">SUM(G49:G55)</f>
        <v>19.91</v>
      </c>
      <c r="H56" s="34" t="n">
        <f aca="false">SUM(H49:H55)</f>
        <v>16.995</v>
      </c>
      <c r="I56" s="34" t="n">
        <f aca="false">SUM(I49:I55)</f>
        <v>87.275</v>
      </c>
      <c r="J56" s="34" t="n">
        <f aca="false">SUM(J49:J55)</f>
        <v>581.695</v>
      </c>
      <c r="K56" s="33"/>
      <c r="L56" s="33" t="n">
        <f aca="false">SUM(L49:L55)</f>
        <v>85</v>
      </c>
    </row>
    <row r="57" customFormat="false" ht="15" hidden="false" customHeight="false" outlineLevel="0" collapsed="false">
      <c r="A57" s="35" t="n">
        <f aca="false">A49</f>
        <v>1</v>
      </c>
      <c r="B57" s="35" t="n">
        <f aca="false">B49</f>
        <v>3</v>
      </c>
      <c r="C57" s="50" t="s">
        <v>40</v>
      </c>
      <c r="D57" s="28" t="s">
        <v>41</v>
      </c>
      <c r="E57" s="30" t="s">
        <v>87</v>
      </c>
      <c r="F57" s="7" t="n">
        <v>60</v>
      </c>
      <c r="G57" s="27" t="n">
        <v>0.8</v>
      </c>
      <c r="H57" s="27" t="n">
        <v>3.2</v>
      </c>
      <c r="I57" s="27" t="n">
        <v>4.4</v>
      </c>
      <c r="J57" s="27" t="n">
        <v>49.6</v>
      </c>
      <c r="K57" s="7" t="s">
        <v>69</v>
      </c>
      <c r="L57" s="7"/>
    </row>
    <row r="58" customFormat="false" ht="15" hidden="false" customHeight="false" outlineLevel="0" collapsed="false">
      <c r="A58" s="35"/>
      <c r="B58" s="35"/>
      <c r="C58" s="35"/>
      <c r="D58" s="28" t="s">
        <v>44</v>
      </c>
      <c r="E58" s="30" t="s">
        <v>88</v>
      </c>
      <c r="F58" s="7" t="n">
        <v>210</v>
      </c>
      <c r="G58" s="27" t="n">
        <v>7.7</v>
      </c>
      <c r="H58" s="27" t="n">
        <v>7</v>
      </c>
      <c r="I58" s="27" t="n">
        <v>20.6</v>
      </c>
      <c r="J58" s="27" t="n">
        <v>176.1</v>
      </c>
      <c r="K58" s="7" t="s">
        <v>89</v>
      </c>
      <c r="L58" s="7"/>
    </row>
    <row r="59" customFormat="false" ht="15" hidden="false" customHeight="false" outlineLevel="0" collapsed="false">
      <c r="A59" s="35"/>
      <c r="B59" s="35"/>
      <c r="C59" s="35"/>
      <c r="D59" s="28" t="s">
        <v>72</v>
      </c>
      <c r="E59" s="30" t="s">
        <v>90</v>
      </c>
      <c r="F59" s="7" t="n">
        <v>90</v>
      </c>
      <c r="G59" s="27" t="n">
        <v>12.1</v>
      </c>
      <c r="H59" s="27" t="n">
        <v>8.3</v>
      </c>
      <c r="I59" s="27" t="n">
        <v>7.8</v>
      </c>
      <c r="J59" s="27" t="n">
        <v>154.8</v>
      </c>
      <c r="K59" s="7" t="s">
        <v>91</v>
      </c>
      <c r="L59" s="7"/>
    </row>
    <row r="60" customFormat="false" ht="15" hidden="false" customHeight="false" outlineLevel="0" collapsed="false">
      <c r="A60" s="35"/>
      <c r="B60" s="35"/>
      <c r="C60" s="35"/>
      <c r="D60" s="28" t="s">
        <v>75</v>
      </c>
      <c r="E60" s="30" t="s">
        <v>92</v>
      </c>
      <c r="F60" s="7" t="n">
        <v>150</v>
      </c>
      <c r="G60" s="27" t="n">
        <v>2.5</v>
      </c>
      <c r="H60" s="27" t="n">
        <v>6.5</v>
      </c>
      <c r="I60" s="27" t="n">
        <v>19.1</v>
      </c>
      <c r="J60" s="27" t="n">
        <v>144.6</v>
      </c>
      <c r="K60" s="7" t="s">
        <v>93</v>
      </c>
      <c r="L60" s="7"/>
    </row>
    <row r="61" customFormat="false" ht="15" hidden="false" customHeight="false" outlineLevel="0" collapsed="false">
      <c r="A61" s="35"/>
      <c r="B61" s="35"/>
      <c r="C61" s="35"/>
      <c r="D61" s="28" t="s">
        <v>49</v>
      </c>
      <c r="E61" s="30" t="s">
        <v>94</v>
      </c>
      <c r="F61" s="7" t="n">
        <v>200</v>
      </c>
      <c r="G61" s="27" t="n">
        <v>0.1</v>
      </c>
      <c r="H61" s="27" t="n">
        <v>0</v>
      </c>
      <c r="I61" s="27" t="n">
        <v>15.3</v>
      </c>
      <c r="J61" s="27" t="n">
        <v>61.6</v>
      </c>
      <c r="K61" s="7" t="s">
        <v>95</v>
      </c>
      <c r="L61" s="7"/>
    </row>
    <row r="62" customFormat="false" ht="15" hidden="false" customHeight="false" outlineLevel="0" collapsed="false">
      <c r="A62" s="35"/>
      <c r="B62" s="35"/>
      <c r="C62" s="35"/>
      <c r="D62" s="28" t="s">
        <v>52</v>
      </c>
      <c r="E62" s="30" t="s">
        <v>53</v>
      </c>
      <c r="F62" s="7" t="n">
        <v>30</v>
      </c>
      <c r="G62" s="27" t="n">
        <v>2.3</v>
      </c>
      <c r="H62" s="27" t="n">
        <v>0.2</v>
      </c>
      <c r="I62" s="27" t="n">
        <v>14.8</v>
      </c>
      <c r="J62" s="27" t="n">
        <v>70.3</v>
      </c>
      <c r="K62" s="7" t="s">
        <v>54</v>
      </c>
      <c r="L62" s="7"/>
    </row>
    <row r="63" customFormat="false" ht="15" hidden="false" customHeight="false" outlineLevel="0" collapsed="false">
      <c r="A63" s="35"/>
      <c r="B63" s="35"/>
      <c r="C63" s="35"/>
      <c r="D63" s="28" t="s">
        <v>55</v>
      </c>
      <c r="E63" s="30" t="s">
        <v>56</v>
      </c>
      <c r="F63" s="7" t="n">
        <v>30</v>
      </c>
      <c r="G63" s="27" t="n">
        <v>1.7</v>
      </c>
      <c r="H63" s="27" t="n">
        <v>0.3</v>
      </c>
      <c r="I63" s="27" t="n">
        <v>17.8</v>
      </c>
      <c r="J63" s="27" t="n">
        <v>81</v>
      </c>
      <c r="K63" s="7" t="s">
        <v>57</v>
      </c>
      <c r="L63" s="7"/>
    </row>
    <row r="64" customFormat="false" ht="15" hidden="false" customHeight="false" outlineLevel="0" collapsed="false">
      <c r="A64" s="35"/>
      <c r="B64" s="35"/>
      <c r="C64" s="35"/>
      <c r="D64" s="29"/>
      <c r="E64" s="30"/>
      <c r="F64" s="7"/>
      <c r="G64" s="27"/>
      <c r="H64" s="27"/>
      <c r="I64" s="27"/>
      <c r="J64" s="27"/>
      <c r="K64" s="7"/>
      <c r="L64" s="7"/>
    </row>
    <row r="65" customFormat="false" ht="15" hidden="false" customHeight="false" outlineLevel="0" collapsed="false">
      <c r="A65" s="35"/>
      <c r="B65" s="35"/>
      <c r="C65" s="35"/>
      <c r="D65" s="29"/>
      <c r="E65" s="30"/>
      <c r="F65" s="7"/>
      <c r="G65" s="27"/>
      <c r="H65" s="27"/>
      <c r="I65" s="27"/>
      <c r="J65" s="27"/>
      <c r="K65" s="7"/>
      <c r="L65" s="7" t="n">
        <v>103</v>
      </c>
    </row>
    <row r="66" customFormat="false" ht="15" hidden="false" customHeight="false" outlineLevel="0" collapsed="false">
      <c r="A66" s="35"/>
      <c r="B66" s="35"/>
      <c r="C66" s="35"/>
      <c r="D66" s="31" t="s">
        <v>39</v>
      </c>
      <c r="E66" s="32"/>
      <c r="F66" s="33" t="n">
        <f aca="false">SUM(F57:F65)</f>
        <v>770</v>
      </c>
      <c r="G66" s="34" t="n">
        <f aca="false">SUM(G57:G65)</f>
        <v>27.2</v>
      </c>
      <c r="H66" s="34" t="n">
        <f aca="false">SUM(H57:H65)</f>
        <v>25.5</v>
      </c>
      <c r="I66" s="34" t="n">
        <f aca="false">SUM(I57:I65)</f>
        <v>99.8</v>
      </c>
      <c r="J66" s="34" t="n">
        <f aca="false">SUM(J57:J65)</f>
        <v>738</v>
      </c>
      <c r="K66" s="33"/>
      <c r="L66" s="33" t="n">
        <f aca="false">SUM(L57:L65)</f>
        <v>103</v>
      </c>
    </row>
    <row r="67" customFormat="false" ht="15" hidden="false" customHeight="false" outlineLevel="0" collapsed="false">
      <c r="A67" s="49" t="n">
        <v>1</v>
      </c>
      <c r="B67" s="49" t="n">
        <v>3</v>
      </c>
      <c r="C67" s="50" t="s">
        <v>58</v>
      </c>
      <c r="D67" s="53"/>
      <c r="E67" s="26"/>
      <c r="F67" s="39"/>
      <c r="G67" s="39"/>
      <c r="H67" s="39"/>
      <c r="I67" s="39"/>
      <c r="J67" s="39"/>
      <c r="K67" s="41"/>
      <c r="L67" s="33"/>
    </row>
    <row r="68" customFormat="false" ht="12.75" hidden="false" customHeight="true" outlineLevel="0" collapsed="false">
      <c r="A68" s="49"/>
      <c r="B68" s="49"/>
      <c r="C68" s="49"/>
      <c r="D68" s="42"/>
      <c r="E68" s="26"/>
      <c r="F68" s="39"/>
      <c r="G68" s="39"/>
      <c r="H68" s="39"/>
      <c r="I68" s="39"/>
      <c r="J68" s="39"/>
      <c r="K68" s="41"/>
      <c r="L68" s="33"/>
    </row>
    <row r="69" customFormat="false" ht="15" hidden="false" customHeight="false" outlineLevel="0" collapsed="false">
      <c r="A69" s="49"/>
      <c r="B69" s="49"/>
      <c r="C69" s="49"/>
      <c r="D69" s="31"/>
      <c r="E69" s="32"/>
      <c r="F69" s="33"/>
      <c r="G69" s="34"/>
      <c r="H69" s="34"/>
      <c r="I69" s="34"/>
      <c r="J69" s="34"/>
      <c r="K69" s="33"/>
      <c r="L69" s="33"/>
    </row>
    <row r="70" customFormat="false" ht="15" hidden="false" customHeight="false" outlineLevel="0" collapsed="false">
      <c r="A70" s="49"/>
      <c r="B70" s="49"/>
      <c r="C70" s="49"/>
      <c r="D70" s="31" t="s">
        <v>39</v>
      </c>
      <c r="E70" s="32"/>
      <c r="F70" s="34"/>
      <c r="G70" s="34"/>
      <c r="H70" s="34"/>
      <c r="I70" s="34"/>
      <c r="J70" s="34"/>
      <c r="K70" s="33"/>
      <c r="L70" s="33"/>
    </row>
    <row r="71" customFormat="false" ht="15.75" hidden="false" customHeight="true" outlineLevel="0" collapsed="false">
      <c r="A71" s="44" t="n">
        <f aca="false">A49</f>
        <v>1</v>
      </c>
      <c r="B71" s="44" t="n">
        <f aca="false">B49</f>
        <v>3</v>
      </c>
      <c r="C71" s="45" t="s">
        <v>59</v>
      </c>
      <c r="D71" s="45"/>
      <c r="E71" s="46"/>
      <c r="F71" s="47" t="n">
        <f aca="false">F56+F66+F70</f>
        <v>1280</v>
      </c>
      <c r="G71" s="47" t="n">
        <f aca="false">G56+G66+G70</f>
        <v>47.11</v>
      </c>
      <c r="H71" s="47" t="n">
        <f aca="false">H56+H66+H70</f>
        <v>42.495</v>
      </c>
      <c r="I71" s="47" t="n">
        <f aca="false">I56+I66+I70</f>
        <v>187.075</v>
      </c>
      <c r="J71" s="47" t="n">
        <f aca="false">J56+J66+J70</f>
        <v>1319.695</v>
      </c>
      <c r="K71" s="48"/>
      <c r="L71" s="48" t="n">
        <f aca="false">L56+L66</f>
        <v>188</v>
      </c>
    </row>
    <row r="72" customFormat="false" ht="25.5" hidden="false" customHeight="false" outlineLevel="0" collapsed="false">
      <c r="A72" s="54" t="n">
        <v>1</v>
      </c>
      <c r="B72" s="49" t="n">
        <v>4</v>
      </c>
      <c r="C72" s="50" t="s">
        <v>26</v>
      </c>
      <c r="D72" s="28" t="s">
        <v>27</v>
      </c>
      <c r="E72" s="30" t="s">
        <v>96</v>
      </c>
      <c r="F72" s="7" t="n">
        <v>160</v>
      </c>
      <c r="G72" s="27" t="n">
        <v>13.7</v>
      </c>
      <c r="H72" s="27" t="n">
        <v>18.9</v>
      </c>
      <c r="I72" s="27" t="n">
        <v>36.2</v>
      </c>
      <c r="J72" s="27" t="n">
        <v>369.2</v>
      </c>
      <c r="K72" s="7" t="s">
        <v>97</v>
      </c>
      <c r="L72" s="7"/>
    </row>
    <row r="73" customFormat="false" ht="15" hidden="false" customHeight="false" outlineLevel="0" collapsed="false">
      <c r="A73" s="54"/>
      <c r="B73" s="49"/>
      <c r="C73" s="49"/>
      <c r="D73" s="28" t="s">
        <v>33</v>
      </c>
      <c r="E73" s="30" t="s">
        <v>98</v>
      </c>
      <c r="F73" s="7" t="n">
        <v>200</v>
      </c>
      <c r="G73" s="27" t="n">
        <v>0.1</v>
      </c>
      <c r="H73" s="27" t="n">
        <v>0.4</v>
      </c>
      <c r="I73" s="27" t="n">
        <v>15.1</v>
      </c>
      <c r="J73" s="27" t="n">
        <v>61.4</v>
      </c>
      <c r="K73" s="7" t="s">
        <v>99</v>
      </c>
      <c r="L73" s="7"/>
    </row>
    <row r="74" customFormat="false" ht="15" hidden="false" customHeight="false" outlineLevel="0" collapsed="false">
      <c r="A74" s="54"/>
      <c r="B74" s="49"/>
      <c r="C74" s="49"/>
      <c r="D74" s="28" t="s">
        <v>64</v>
      </c>
      <c r="E74" s="30" t="s">
        <v>56</v>
      </c>
      <c r="F74" s="7" t="n">
        <v>40</v>
      </c>
      <c r="G74" s="27" t="n">
        <v>2.2</v>
      </c>
      <c r="H74" s="27" t="n">
        <v>0.4</v>
      </c>
      <c r="I74" s="27" t="n">
        <v>23.8</v>
      </c>
      <c r="J74" s="27" t="n">
        <v>108</v>
      </c>
      <c r="K74" s="7" t="s">
        <v>57</v>
      </c>
      <c r="L74" s="7"/>
    </row>
    <row r="75" customFormat="false" ht="15" hidden="false" customHeight="false" outlineLevel="0" collapsed="false">
      <c r="A75" s="54"/>
      <c r="B75" s="49"/>
      <c r="C75" s="49"/>
      <c r="D75" s="28" t="s">
        <v>36</v>
      </c>
      <c r="E75" s="30" t="s">
        <v>37</v>
      </c>
      <c r="F75" s="7" t="n">
        <v>100</v>
      </c>
      <c r="G75" s="27" t="n">
        <v>0.4</v>
      </c>
      <c r="H75" s="27" t="n">
        <v>0.4</v>
      </c>
      <c r="I75" s="27" t="n">
        <v>8.9</v>
      </c>
      <c r="J75" s="27" t="n">
        <v>40.8</v>
      </c>
      <c r="K75" s="7" t="s">
        <v>38</v>
      </c>
      <c r="L75" s="7"/>
    </row>
    <row r="76" customFormat="false" ht="15" hidden="false" customHeight="false" outlineLevel="0" collapsed="false">
      <c r="A76" s="54"/>
      <c r="B76" s="49"/>
      <c r="C76" s="49"/>
      <c r="D76" s="29"/>
      <c r="E76" s="30"/>
      <c r="F76" s="7"/>
      <c r="G76" s="27"/>
      <c r="H76" s="27"/>
      <c r="I76" s="27"/>
      <c r="J76" s="27"/>
      <c r="K76" s="7"/>
      <c r="L76" s="7"/>
    </row>
    <row r="77" customFormat="false" ht="15" hidden="false" customHeight="false" outlineLevel="0" collapsed="false">
      <c r="A77" s="54"/>
      <c r="B77" s="49"/>
      <c r="C77" s="49"/>
      <c r="D77" s="29"/>
      <c r="E77" s="30"/>
      <c r="F77" s="7"/>
      <c r="G77" s="27"/>
      <c r="H77" s="27"/>
      <c r="I77" s="27"/>
      <c r="J77" s="27"/>
      <c r="K77" s="7"/>
      <c r="L77" s="7" t="n">
        <v>85</v>
      </c>
    </row>
    <row r="78" customFormat="false" ht="15" hidden="false" customHeight="false" outlineLevel="0" collapsed="false">
      <c r="A78" s="54"/>
      <c r="B78" s="49"/>
      <c r="C78" s="49"/>
      <c r="D78" s="31" t="s">
        <v>39</v>
      </c>
      <c r="E78" s="32"/>
      <c r="F78" s="33" t="n">
        <f aca="false">SUM(F72:F77)</f>
        <v>500</v>
      </c>
      <c r="G78" s="34" t="n">
        <f aca="false">SUM(G72:G77)</f>
        <v>16.4</v>
      </c>
      <c r="H78" s="34" t="n">
        <f aca="false">SUM(H72:H77)</f>
        <v>20.1</v>
      </c>
      <c r="I78" s="34" t="n">
        <f aca="false">SUM(I72:I77)</f>
        <v>84</v>
      </c>
      <c r="J78" s="34" t="n">
        <f aca="false">SUM(J72:J77)</f>
        <v>579.4</v>
      </c>
      <c r="K78" s="33"/>
      <c r="L78" s="33" t="n">
        <f aca="false">SUM(L72:L77)</f>
        <v>85</v>
      </c>
    </row>
    <row r="79" customFormat="false" ht="30" hidden="false" customHeight="false" outlineLevel="0" collapsed="false">
      <c r="A79" s="37" t="n">
        <v>1</v>
      </c>
      <c r="B79" s="37" t="n">
        <v>4</v>
      </c>
      <c r="C79" s="55" t="s">
        <v>100</v>
      </c>
      <c r="D79" s="56" t="s">
        <v>49</v>
      </c>
      <c r="E79" s="57" t="s">
        <v>101</v>
      </c>
      <c r="F79" s="33" t="n">
        <v>200</v>
      </c>
      <c r="G79" s="34" t="n">
        <v>5.4</v>
      </c>
      <c r="H79" s="34" t="n">
        <v>4.4</v>
      </c>
      <c r="I79" s="34" t="n">
        <v>8.8</v>
      </c>
      <c r="J79" s="34" t="n">
        <v>96.4</v>
      </c>
      <c r="K79" s="33"/>
      <c r="L79" s="33"/>
    </row>
    <row r="80" customFormat="false" ht="15" hidden="false" customHeight="false" outlineLevel="0" collapsed="false">
      <c r="A80" s="37"/>
      <c r="B80" s="37"/>
      <c r="C80" s="58"/>
      <c r="D80" s="31"/>
      <c r="E80" s="32"/>
      <c r="F80" s="33"/>
      <c r="G80" s="34"/>
      <c r="H80" s="34"/>
      <c r="I80" s="34"/>
      <c r="J80" s="34"/>
      <c r="K80" s="33"/>
      <c r="L80" s="33"/>
    </row>
    <row r="81" customFormat="false" ht="15" hidden="false" customHeight="false" outlineLevel="0" collapsed="false">
      <c r="A81" s="35" t="n">
        <f aca="false">A72</f>
        <v>1</v>
      </c>
      <c r="B81" s="35" t="n">
        <f aca="false">B72</f>
        <v>4</v>
      </c>
      <c r="C81" s="50" t="s">
        <v>40</v>
      </c>
      <c r="D81" s="28" t="s">
        <v>41</v>
      </c>
      <c r="E81" s="30" t="s">
        <v>102</v>
      </c>
      <c r="F81" s="7" t="n">
        <v>60</v>
      </c>
      <c r="G81" s="27" t="n">
        <v>0.6</v>
      </c>
      <c r="H81" s="27" t="n">
        <v>2.7</v>
      </c>
      <c r="I81" s="27" t="n">
        <v>1.5</v>
      </c>
      <c r="J81" s="27" t="n">
        <v>32.6</v>
      </c>
      <c r="K81" s="7" t="s">
        <v>103</v>
      </c>
      <c r="L81" s="7"/>
    </row>
    <row r="82" customFormat="false" ht="25.5" hidden="false" customHeight="false" outlineLevel="0" collapsed="false">
      <c r="A82" s="35"/>
      <c r="B82" s="35"/>
      <c r="C82" s="35"/>
      <c r="D82" s="28" t="s">
        <v>44</v>
      </c>
      <c r="E82" s="30" t="s">
        <v>104</v>
      </c>
      <c r="F82" s="7" t="n">
        <v>220</v>
      </c>
      <c r="G82" s="27" t="n">
        <v>7.6</v>
      </c>
      <c r="H82" s="27" t="n">
        <v>6</v>
      </c>
      <c r="I82" s="27" t="n">
        <v>10.3</v>
      </c>
      <c r="J82" s="27" t="n">
        <v>126</v>
      </c>
      <c r="K82" s="7" t="s">
        <v>105</v>
      </c>
      <c r="L82" s="7"/>
    </row>
    <row r="83" customFormat="false" ht="15" hidden="false" customHeight="false" outlineLevel="0" collapsed="false">
      <c r="A83" s="35"/>
      <c r="B83" s="35"/>
      <c r="C83" s="35"/>
      <c r="D83" s="28" t="s">
        <v>72</v>
      </c>
      <c r="E83" s="30" t="s">
        <v>106</v>
      </c>
      <c r="F83" s="7" t="n">
        <v>90</v>
      </c>
      <c r="G83" s="27" t="n">
        <v>8.9</v>
      </c>
      <c r="H83" s="27" t="n">
        <v>13.1</v>
      </c>
      <c r="I83" s="27" t="n">
        <v>8.2</v>
      </c>
      <c r="J83" s="27" t="n">
        <v>186.3</v>
      </c>
      <c r="K83" s="7" t="s">
        <v>107</v>
      </c>
      <c r="L83" s="7"/>
    </row>
    <row r="84" customFormat="false" ht="15" hidden="false" customHeight="false" outlineLevel="0" collapsed="false">
      <c r="A84" s="35"/>
      <c r="B84" s="35"/>
      <c r="C84" s="35"/>
      <c r="D84" s="28" t="s">
        <v>75</v>
      </c>
      <c r="E84" s="30" t="s">
        <v>108</v>
      </c>
      <c r="F84" s="7" t="n">
        <v>150</v>
      </c>
      <c r="G84" s="27" t="n">
        <v>5.3</v>
      </c>
      <c r="H84" s="27" t="n">
        <v>3.9</v>
      </c>
      <c r="I84" s="27" t="n">
        <v>32.8</v>
      </c>
      <c r="J84" s="27" t="n">
        <v>187.6</v>
      </c>
      <c r="K84" s="7" t="s">
        <v>109</v>
      </c>
      <c r="L84" s="7"/>
    </row>
    <row r="85" customFormat="false" ht="15" hidden="false" customHeight="false" outlineLevel="0" collapsed="false">
      <c r="A85" s="35"/>
      <c r="B85" s="35"/>
      <c r="C85" s="35"/>
      <c r="D85" s="28" t="s">
        <v>49</v>
      </c>
      <c r="E85" s="30" t="s">
        <v>110</v>
      </c>
      <c r="F85" s="7" t="n">
        <v>200</v>
      </c>
      <c r="G85" s="27" t="n">
        <v>0.2</v>
      </c>
      <c r="H85" s="27" t="n">
        <v>0.1</v>
      </c>
      <c r="I85" s="27" t="n">
        <v>16.3</v>
      </c>
      <c r="J85" s="27" t="n">
        <v>66.6</v>
      </c>
      <c r="K85" s="7" t="s">
        <v>79</v>
      </c>
      <c r="L85" s="7"/>
    </row>
    <row r="86" customFormat="false" ht="15" hidden="false" customHeight="false" outlineLevel="0" collapsed="false">
      <c r="A86" s="35"/>
      <c r="B86" s="35"/>
      <c r="C86" s="35"/>
      <c r="D86" s="28" t="s">
        <v>52</v>
      </c>
      <c r="E86" s="30" t="s">
        <v>53</v>
      </c>
      <c r="F86" s="7" t="n">
        <v>30</v>
      </c>
      <c r="G86" s="27" t="n">
        <v>2.3</v>
      </c>
      <c r="H86" s="27" t="n">
        <v>0.2</v>
      </c>
      <c r="I86" s="27" t="n">
        <v>14.8</v>
      </c>
      <c r="J86" s="27" t="n">
        <v>70.3</v>
      </c>
      <c r="K86" s="7" t="s">
        <v>54</v>
      </c>
      <c r="L86" s="7"/>
    </row>
    <row r="87" customFormat="false" ht="15" hidden="false" customHeight="false" outlineLevel="0" collapsed="false">
      <c r="A87" s="35"/>
      <c r="B87" s="35"/>
      <c r="C87" s="35"/>
      <c r="D87" s="28" t="s">
        <v>55</v>
      </c>
      <c r="E87" s="30" t="s">
        <v>56</v>
      </c>
      <c r="F87" s="7" t="n">
        <v>30</v>
      </c>
      <c r="G87" s="27" t="n">
        <v>1.7</v>
      </c>
      <c r="H87" s="27" t="n">
        <v>0.3</v>
      </c>
      <c r="I87" s="27" t="n">
        <v>17.8</v>
      </c>
      <c r="J87" s="27" t="n">
        <v>81</v>
      </c>
      <c r="K87" s="7" t="s">
        <v>57</v>
      </c>
      <c r="L87" s="7"/>
    </row>
    <row r="88" customFormat="false" ht="15" hidden="false" customHeight="false" outlineLevel="0" collapsed="false">
      <c r="A88" s="35"/>
      <c r="B88" s="35"/>
      <c r="C88" s="35"/>
      <c r="D88" s="29"/>
      <c r="E88" s="30"/>
      <c r="F88" s="7"/>
      <c r="G88" s="27"/>
      <c r="H88" s="27"/>
      <c r="I88" s="27"/>
      <c r="J88" s="27"/>
      <c r="K88" s="7"/>
      <c r="L88" s="7"/>
    </row>
    <row r="89" customFormat="false" ht="15" hidden="false" customHeight="false" outlineLevel="0" collapsed="false">
      <c r="A89" s="35"/>
      <c r="B89" s="35"/>
      <c r="C89" s="35"/>
      <c r="D89" s="29"/>
      <c r="E89" s="30"/>
      <c r="F89" s="7"/>
      <c r="G89" s="27"/>
      <c r="H89" s="27"/>
      <c r="I89" s="27"/>
      <c r="J89" s="27"/>
      <c r="K89" s="7"/>
      <c r="L89" s="7" t="n">
        <v>103</v>
      </c>
    </row>
    <row r="90" customFormat="false" ht="15" hidden="false" customHeight="false" outlineLevel="0" collapsed="false">
      <c r="A90" s="35"/>
      <c r="B90" s="35"/>
      <c r="C90" s="35"/>
      <c r="D90" s="31" t="s">
        <v>39</v>
      </c>
      <c r="E90" s="32"/>
      <c r="F90" s="33" t="n">
        <f aca="false">SUM(F81:F89)</f>
        <v>780</v>
      </c>
      <c r="G90" s="34" t="n">
        <f aca="false">SUM(G81:G89)</f>
        <v>26.6</v>
      </c>
      <c r="H90" s="34" t="n">
        <f aca="false">SUM(H81:H89)</f>
        <v>26.3</v>
      </c>
      <c r="I90" s="34" t="n">
        <f aca="false">SUM(I81:I89)</f>
        <v>101.7</v>
      </c>
      <c r="J90" s="34" t="n">
        <f aca="false">SUM(J81:J89)</f>
        <v>750.4</v>
      </c>
      <c r="K90" s="33"/>
      <c r="L90" s="33" t="n">
        <f aca="false">SUM(L81:L89)</f>
        <v>103</v>
      </c>
    </row>
    <row r="91" customFormat="false" ht="15" hidden="false" customHeight="false" outlineLevel="0" collapsed="false">
      <c r="A91" s="49" t="n">
        <v>1</v>
      </c>
      <c r="B91" s="49" t="n">
        <v>4</v>
      </c>
      <c r="C91" s="50" t="s">
        <v>58</v>
      </c>
      <c r="D91" s="28"/>
      <c r="E91" s="26"/>
      <c r="F91" s="39"/>
      <c r="G91" s="39"/>
      <c r="H91" s="39"/>
      <c r="I91" s="39"/>
      <c r="J91" s="39"/>
      <c r="K91" s="41"/>
      <c r="L91" s="33"/>
    </row>
    <row r="92" customFormat="false" ht="15" hidden="false" customHeight="false" outlineLevel="0" collapsed="false">
      <c r="A92" s="49"/>
      <c r="B92" s="49"/>
      <c r="C92" s="49"/>
      <c r="D92" s="42"/>
      <c r="E92" s="26"/>
      <c r="F92" s="39"/>
      <c r="G92" s="39"/>
      <c r="H92" s="39"/>
      <c r="I92" s="39"/>
      <c r="J92" s="39"/>
      <c r="K92" s="41"/>
      <c r="L92" s="33"/>
    </row>
    <row r="93" customFormat="false" ht="15" hidden="false" customHeight="false" outlineLevel="0" collapsed="false">
      <c r="A93" s="49"/>
      <c r="B93" s="49"/>
      <c r="C93" s="49"/>
      <c r="D93" s="31"/>
      <c r="E93" s="32"/>
      <c r="F93" s="33"/>
      <c r="G93" s="34"/>
      <c r="H93" s="34"/>
      <c r="I93" s="34"/>
      <c r="J93" s="34"/>
      <c r="K93" s="33"/>
      <c r="L93" s="33"/>
    </row>
    <row r="94" customFormat="false" ht="15" hidden="false" customHeight="false" outlineLevel="0" collapsed="false">
      <c r="A94" s="49"/>
      <c r="B94" s="49"/>
      <c r="C94" s="49"/>
      <c r="D94" s="31"/>
      <c r="E94" s="32"/>
      <c r="F94" s="34"/>
      <c r="G94" s="34"/>
      <c r="H94" s="34"/>
      <c r="I94" s="34"/>
      <c r="J94" s="34"/>
      <c r="K94" s="33"/>
      <c r="L94" s="33"/>
    </row>
    <row r="95" customFormat="false" ht="15.75" hidden="false" customHeight="true" outlineLevel="0" collapsed="false">
      <c r="A95" s="44" t="n">
        <f aca="false">A72</f>
        <v>1</v>
      </c>
      <c r="B95" s="44" t="n">
        <f aca="false">B72</f>
        <v>4</v>
      </c>
      <c r="C95" s="45" t="s">
        <v>59</v>
      </c>
      <c r="D95" s="45"/>
      <c r="E95" s="46"/>
      <c r="F95" s="47" t="n">
        <f aca="false">F78+F90+F94</f>
        <v>1280</v>
      </c>
      <c r="G95" s="47" t="n">
        <f aca="false">G78+G90+G94</f>
        <v>43</v>
      </c>
      <c r="H95" s="47" t="n">
        <f aca="false">H78+H90+H94</f>
        <v>46.4</v>
      </c>
      <c r="I95" s="47" t="n">
        <f aca="false">I78+I90+I94</f>
        <v>185.7</v>
      </c>
      <c r="J95" s="47" t="n">
        <f aca="false">J78+J90+J94</f>
        <v>1329.8</v>
      </c>
      <c r="K95" s="48"/>
      <c r="L95" s="48" t="n">
        <f aca="false">L78+L90</f>
        <v>188</v>
      </c>
    </row>
    <row r="96" customFormat="false" ht="15" hidden="false" customHeight="false" outlineLevel="0" collapsed="false">
      <c r="A96" s="49" t="n">
        <v>1</v>
      </c>
      <c r="B96" s="49" t="n">
        <v>5</v>
      </c>
      <c r="C96" s="50" t="s">
        <v>26</v>
      </c>
      <c r="D96" s="28" t="s">
        <v>27</v>
      </c>
      <c r="E96" s="30" t="s">
        <v>111</v>
      </c>
      <c r="F96" s="7" t="n">
        <v>205</v>
      </c>
      <c r="G96" s="39" t="n">
        <v>5.84</v>
      </c>
      <c r="H96" s="39" t="n">
        <v>6.19</v>
      </c>
      <c r="I96" s="39" t="n">
        <v>32.26</v>
      </c>
      <c r="J96" s="39" t="n">
        <v>209.03</v>
      </c>
      <c r="K96" s="7" t="s">
        <v>112</v>
      </c>
      <c r="L96" s="7"/>
    </row>
    <row r="97" customFormat="false" ht="15" hidden="false" customHeight="false" outlineLevel="0" collapsed="false">
      <c r="A97" s="49"/>
      <c r="B97" s="49"/>
      <c r="C97" s="49"/>
      <c r="D97" s="25" t="s">
        <v>82</v>
      </c>
      <c r="E97" s="30" t="s">
        <v>113</v>
      </c>
      <c r="F97" s="7" t="n">
        <v>20</v>
      </c>
      <c r="G97" s="39" t="n">
        <v>4.36</v>
      </c>
      <c r="H97" s="39" t="n">
        <v>5.2</v>
      </c>
      <c r="I97" s="39" t="n">
        <v>0</v>
      </c>
      <c r="J97" s="39" t="n">
        <v>64.24</v>
      </c>
      <c r="K97" s="7" t="s">
        <v>114</v>
      </c>
      <c r="L97" s="7"/>
    </row>
    <row r="98" customFormat="false" ht="15" hidden="false" customHeight="false" outlineLevel="0" collapsed="false">
      <c r="A98" s="49"/>
      <c r="B98" s="49"/>
      <c r="C98" s="49"/>
      <c r="D98" s="28" t="s">
        <v>33</v>
      </c>
      <c r="E98" s="30" t="s">
        <v>115</v>
      </c>
      <c r="F98" s="7" t="n">
        <v>200</v>
      </c>
      <c r="G98" s="39" t="n">
        <v>1.56</v>
      </c>
      <c r="H98" s="39" t="n">
        <v>1.16</v>
      </c>
      <c r="I98" s="39" t="n">
        <v>17.28</v>
      </c>
      <c r="J98" s="39" t="n">
        <v>85.88</v>
      </c>
      <c r="K98" s="7" t="s">
        <v>116</v>
      </c>
      <c r="L98" s="7"/>
    </row>
    <row r="99" customFormat="false" ht="15" hidden="false" customHeight="false" outlineLevel="0" collapsed="false">
      <c r="A99" s="49"/>
      <c r="B99" s="49"/>
      <c r="C99" s="49"/>
      <c r="D99" s="28" t="s">
        <v>64</v>
      </c>
      <c r="E99" s="30" t="s">
        <v>86</v>
      </c>
      <c r="F99" s="7" t="n">
        <v>30</v>
      </c>
      <c r="G99" s="39" t="n">
        <v>2.25</v>
      </c>
      <c r="H99" s="39" t="n">
        <v>0.87</v>
      </c>
      <c r="I99" s="39" t="n">
        <v>15.42</v>
      </c>
      <c r="J99" s="39" t="n">
        <v>78.51</v>
      </c>
      <c r="K99" s="7" t="s">
        <v>67</v>
      </c>
      <c r="L99" s="7"/>
    </row>
    <row r="100" customFormat="false" ht="15" hidden="false" customHeight="false" outlineLevel="0" collapsed="false">
      <c r="A100" s="49"/>
      <c r="B100" s="49"/>
      <c r="C100" s="49"/>
      <c r="D100" s="28" t="s">
        <v>36</v>
      </c>
      <c r="E100" s="30" t="s">
        <v>37</v>
      </c>
      <c r="F100" s="7" t="n">
        <v>100</v>
      </c>
      <c r="G100" s="39" t="n">
        <v>0.4</v>
      </c>
      <c r="H100" s="39" t="n">
        <v>0.4</v>
      </c>
      <c r="I100" s="39" t="n">
        <v>8.9</v>
      </c>
      <c r="J100" s="39" t="n">
        <v>40.8</v>
      </c>
      <c r="K100" s="7" t="s">
        <v>38</v>
      </c>
      <c r="L100" s="7"/>
    </row>
    <row r="101" customFormat="false" ht="15" hidden="false" customHeight="false" outlineLevel="0" collapsed="false">
      <c r="A101" s="49"/>
      <c r="B101" s="49"/>
      <c r="C101" s="49"/>
      <c r="D101" s="29"/>
      <c r="E101" s="30"/>
      <c r="F101" s="7"/>
      <c r="G101" s="27"/>
      <c r="H101" s="27"/>
      <c r="I101" s="27"/>
      <c r="J101" s="27"/>
      <c r="K101" s="7"/>
      <c r="L101" s="7"/>
    </row>
    <row r="102" customFormat="false" ht="15" hidden="false" customHeight="false" outlineLevel="0" collapsed="false">
      <c r="A102" s="49"/>
      <c r="B102" s="49"/>
      <c r="C102" s="49"/>
      <c r="D102" s="29"/>
      <c r="E102" s="30"/>
      <c r="F102" s="7"/>
      <c r="G102" s="27"/>
      <c r="H102" s="27"/>
      <c r="I102" s="27"/>
      <c r="J102" s="27"/>
      <c r="K102" s="7"/>
      <c r="L102" s="7" t="n">
        <v>85</v>
      </c>
    </row>
    <row r="103" customFormat="false" ht="15" hidden="false" customHeight="false" outlineLevel="0" collapsed="false">
      <c r="A103" s="49"/>
      <c r="B103" s="49"/>
      <c r="C103" s="49"/>
      <c r="D103" s="31" t="s">
        <v>39</v>
      </c>
      <c r="E103" s="32"/>
      <c r="F103" s="33" t="n">
        <f aca="false">SUM(F96:F102)</f>
        <v>555</v>
      </c>
      <c r="G103" s="34" t="n">
        <f aca="false">SUM(G96:G102)</f>
        <v>14.41</v>
      </c>
      <c r="H103" s="34" t="n">
        <f aca="false">SUM(H96:H102)</f>
        <v>13.82</v>
      </c>
      <c r="I103" s="34" t="n">
        <f aca="false">SUM(I96:I102)</f>
        <v>73.86</v>
      </c>
      <c r="J103" s="34" t="n">
        <f aca="false">SUM(J96:J102)</f>
        <v>478.46</v>
      </c>
      <c r="K103" s="33"/>
      <c r="L103" s="33" t="n">
        <f aca="false">SUM(L96:L102)</f>
        <v>85</v>
      </c>
    </row>
    <row r="104" customFormat="false" ht="15" hidden="false" customHeight="false" outlineLevel="0" collapsed="false">
      <c r="A104" s="35" t="n">
        <f aca="false">A96</f>
        <v>1</v>
      </c>
      <c r="B104" s="35" t="n">
        <f aca="false">B96</f>
        <v>5</v>
      </c>
      <c r="C104" s="50" t="s">
        <v>40</v>
      </c>
      <c r="D104" s="28" t="s">
        <v>41</v>
      </c>
      <c r="E104" s="30" t="s">
        <v>117</v>
      </c>
      <c r="F104" s="7" t="n">
        <v>60</v>
      </c>
      <c r="G104" s="39" t="n">
        <v>1.1</v>
      </c>
      <c r="H104" s="39" t="n">
        <v>2.7</v>
      </c>
      <c r="I104" s="39" t="n">
        <v>6</v>
      </c>
      <c r="J104" s="39" t="n">
        <v>52.7</v>
      </c>
      <c r="K104" s="7" t="s">
        <v>118</v>
      </c>
      <c r="L104" s="7"/>
    </row>
    <row r="105" customFormat="false" ht="15" hidden="false" customHeight="false" outlineLevel="0" collapsed="false">
      <c r="A105" s="35"/>
      <c r="B105" s="35"/>
      <c r="C105" s="35"/>
      <c r="D105" s="28" t="s">
        <v>44</v>
      </c>
      <c r="E105" s="30" t="s">
        <v>119</v>
      </c>
      <c r="F105" s="7" t="n">
        <v>200</v>
      </c>
      <c r="G105" s="39" t="n">
        <v>7.04</v>
      </c>
      <c r="H105" s="39" t="n">
        <v>8.98</v>
      </c>
      <c r="I105" s="39" t="n">
        <v>9.22</v>
      </c>
      <c r="J105" s="39" t="n">
        <v>145.86</v>
      </c>
      <c r="K105" s="7" t="s">
        <v>120</v>
      </c>
      <c r="L105" s="7"/>
    </row>
    <row r="106" customFormat="false" ht="15" hidden="false" customHeight="false" outlineLevel="0" collapsed="false">
      <c r="A106" s="35"/>
      <c r="B106" s="35"/>
      <c r="C106" s="35"/>
      <c r="D106" s="28" t="s">
        <v>72</v>
      </c>
      <c r="E106" s="30" t="s">
        <v>121</v>
      </c>
      <c r="F106" s="7" t="n">
        <v>90</v>
      </c>
      <c r="G106" s="39" t="n">
        <v>11.9</v>
      </c>
      <c r="H106" s="39" t="n">
        <v>4.4</v>
      </c>
      <c r="I106" s="39" t="n">
        <v>4.19</v>
      </c>
      <c r="J106" s="39" t="n">
        <v>103.96</v>
      </c>
      <c r="K106" s="7" t="s">
        <v>122</v>
      </c>
      <c r="L106" s="7"/>
    </row>
    <row r="107" customFormat="false" ht="15" hidden="false" customHeight="false" outlineLevel="0" collapsed="false">
      <c r="A107" s="35"/>
      <c r="B107" s="35"/>
      <c r="C107" s="35"/>
      <c r="D107" s="28" t="s">
        <v>75</v>
      </c>
      <c r="E107" s="30" t="s">
        <v>123</v>
      </c>
      <c r="F107" s="7" t="n">
        <v>150</v>
      </c>
      <c r="G107" s="39" t="n">
        <v>2.925</v>
      </c>
      <c r="H107" s="39" t="n">
        <v>4.32</v>
      </c>
      <c r="I107" s="39" t="n">
        <v>18.765</v>
      </c>
      <c r="J107" s="39" t="n">
        <v>125.64</v>
      </c>
      <c r="K107" s="7" t="s">
        <v>124</v>
      </c>
      <c r="L107" s="7"/>
    </row>
    <row r="108" customFormat="false" ht="15" hidden="false" customHeight="false" outlineLevel="0" collapsed="false">
      <c r="A108" s="35"/>
      <c r="B108" s="35"/>
      <c r="C108" s="35"/>
      <c r="D108" s="28" t="s">
        <v>49</v>
      </c>
      <c r="E108" s="30" t="s">
        <v>78</v>
      </c>
      <c r="F108" s="7" t="n">
        <v>200</v>
      </c>
      <c r="G108" s="39" t="n">
        <v>0.38</v>
      </c>
      <c r="H108" s="39" t="n">
        <v>0</v>
      </c>
      <c r="I108" s="39" t="n">
        <v>25.72</v>
      </c>
      <c r="J108" s="39" t="n">
        <v>104.4</v>
      </c>
      <c r="K108" s="7" t="s">
        <v>79</v>
      </c>
      <c r="L108" s="7"/>
    </row>
    <row r="109" customFormat="false" ht="15" hidden="false" customHeight="false" outlineLevel="0" collapsed="false">
      <c r="A109" s="35"/>
      <c r="B109" s="35"/>
      <c r="C109" s="35"/>
      <c r="D109" s="28" t="s">
        <v>52</v>
      </c>
      <c r="E109" s="30" t="s">
        <v>53</v>
      </c>
      <c r="F109" s="7" t="n">
        <v>40</v>
      </c>
      <c r="G109" s="39" t="n">
        <v>3.04</v>
      </c>
      <c r="H109" s="39" t="n">
        <v>0.32</v>
      </c>
      <c r="I109" s="39" t="n">
        <v>19.68</v>
      </c>
      <c r="J109" s="39" t="n">
        <v>93.76</v>
      </c>
      <c r="K109" s="7" t="s">
        <v>54</v>
      </c>
      <c r="L109" s="7"/>
    </row>
    <row r="110" customFormat="false" ht="15" hidden="false" customHeight="false" outlineLevel="0" collapsed="false">
      <c r="A110" s="35"/>
      <c r="B110" s="35"/>
      <c r="C110" s="35"/>
      <c r="D110" s="28" t="s">
        <v>55</v>
      </c>
      <c r="E110" s="30" t="s">
        <v>56</v>
      </c>
      <c r="F110" s="7" t="n">
        <v>40</v>
      </c>
      <c r="G110" s="39" t="n">
        <v>2.24</v>
      </c>
      <c r="H110" s="39" t="n">
        <v>0.44</v>
      </c>
      <c r="I110" s="39" t="n">
        <v>23.76</v>
      </c>
      <c r="J110" s="39" t="n">
        <v>107.96</v>
      </c>
      <c r="K110" s="7" t="s">
        <v>57</v>
      </c>
      <c r="L110" s="7"/>
    </row>
    <row r="111" customFormat="false" ht="15" hidden="false" customHeight="false" outlineLevel="0" collapsed="false">
      <c r="A111" s="35"/>
      <c r="B111" s="35"/>
      <c r="C111" s="35"/>
      <c r="D111" s="29"/>
      <c r="E111" s="30"/>
      <c r="F111" s="7"/>
      <c r="G111" s="27"/>
      <c r="H111" s="27"/>
      <c r="I111" s="27"/>
      <c r="J111" s="27"/>
      <c r="K111" s="7"/>
      <c r="L111" s="7"/>
    </row>
    <row r="112" customFormat="false" ht="15" hidden="false" customHeight="false" outlineLevel="0" collapsed="false">
      <c r="A112" s="35"/>
      <c r="B112" s="35"/>
      <c r="C112" s="35"/>
      <c r="D112" s="29"/>
      <c r="E112" s="30"/>
      <c r="F112" s="7"/>
      <c r="G112" s="27"/>
      <c r="H112" s="27"/>
      <c r="I112" s="27"/>
      <c r="J112" s="27"/>
      <c r="K112" s="7"/>
      <c r="L112" s="7" t="n">
        <v>103</v>
      </c>
    </row>
    <row r="113" customFormat="false" ht="15" hidden="false" customHeight="false" outlineLevel="0" collapsed="false">
      <c r="A113" s="35"/>
      <c r="B113" s="35"/>
      <c r="C113" s="35"/>
      <c r="D113" s="31" t="s">
        <v>39</v>
      </c>
      <c r="E113" s="32"/>
      <c r="F113" s="33" t="n">
        <f aca="false">SUM(F104:F112)</f>
        <v>780</v>
      </c>
      <c r="G113" s="34" t="n">
        <f aca="false">SUM(G104:G112)</f>
        <v>28.625</v>
      </c>
      <c r="H113" s="34" t="n">
        <f aca="false">SUM(H104:H112)</f>
        <v>21.16</v>
      </c>
      <c r="I113" s="34" t="n">
        <f aca="false">SUM(I104:I112)</f>
        <v>107.335</v>
      </c>
      <c r="J113" s="34" t="n">
        <f aca="false">SUM(J104:J112)</f>
        <v>734.28</v>
      </c>
      <c r="K113" s="33"/>
      <c r="L113" s="33" t="n">
        <f aca="false">SUM(L104:L112)</f>
        <v>103</v>
      </c>
    </row>
    <row r="114" customFormat="false" ht="15" hidden="false" customHeight="false" outlineLevel="0" collapsed="false">
      <c r="A114" s="49" t="n">
        <v>1</v>
      </c>
      <c r="B114" s="49" t="n">
        <v>5</v>
      </c>
      <c r="C114" s="50" t="s">
        <v>58</v>
      </c>
      <c r="D114" s="29"/>
      <c r="E114" s="26"/>
      <c r="F114" s="39"/>
      <c r="G114" s="39"/>
      <c r="H114" s="39"/>
      <c r="I114" s="39"/>
      <c r="J114" s="39"/>
      <c r="K114" s="41"/>
      <c r="L114" s="33"/>
    </row>
    <row r="115" customFormat="false" ht="15" hidden="false" customHeight="false" outlineLevel="0" collapsed="false">
      <c r="A115" s="49"/>
      <c r="B115" s="49"/>
      <c r="C115" s="49"/>
      <c r="D115" s="42"/>
      <c r="E115" s="26"/>
      <c r="F115" s="39"/>
      <c r="G115" s="39"/>
      <c r="H115" s="39"/>
      <c r="I115" s="39"/>
      <c r="J115" s="39"/>
      <c r="K115" s="41"/>
      <c r="L115" s="33"/>
    </row>
    <row r="116" customFormat="false" ht="15" hidden="false" customHeight="false" outlineLevel="0" collapsed="false">
      <c r="A116" s="49"/>
      <c r="B116" s="49"/>
      <c r="C116" s="49"/>
      <c r="D116" s="28"/>
      <c r="E116" s="26"/>
      <c r="F116" s="39"/>
      <c r="G116" s="39"/>
      <c r="H116" s="39"/>
      <c r="I116" s="39"/>
      <c r="J116" s="39"/>
      <c r="K116" s="41"/>
      <c r="L116" s="33"/>
    </row>
    <row r="117" customFormat="false" ht="15" hidden="false" customHeight="false" outlineLevel="0" collapsed="false">
      <c r="A117" s="49"/>
      <c r="B117" s="49"/>
      <c r="C117" s="49"/>
      <c r="D117" s="31" t="s">
        <v>39</v>
      </c>
      <c r="E117" s="32"/>
      <c r="F117" s="34"/>
      <c r="G117" s="34"/>
      <c r="H117" s="34"/>
      <c r="I117" s="34"/>
      <c r="J117" s="34"/>
      <c r="K117" s="33"/>
      <c r="L117" s="33"/>
    </row>
    <row r="118" customFormat="false" ht="15.75" hidden="false" customHeight="true" outlineLevel="0" collapsed="false">
      <c r="A118" s="44" t="n">
        <f aca="false">A96</f>
        <v>1</v>
      </c>
      <c r="B118" s="44" t="n">
        <f aca="false">B96</f>
        <v>5</v>
      </c>
      <c r="C118" s="45" t="s">
        <v>59</v>
      </c>
      <c r="D118" s="45"/>
      <c r="E118" s="46"/>
      <c r="F118" s="47" t="n">
        <f aca="false">F103+F113+F117</f>
        <v>1335</v>
      </c>
      <c r="G118" s="47" t="n">
        <f aca="false">G103+G113+G117</f>
        <v>43.035</v>
      </c>
      <c r="H118" s="47" t="n">
        <f aca="false">H103+H113+H117</f>
        <v>34.98</v>
      </c>
      <c r="I118" s="47" t="n">
        <f aca="false">I103+I113+I117</f>
        <v>181.195</v>
      </c>
      <c r="J118" s="47" t="n">
        <f aca="false">J103+J113+J117</f>
        <v>1212.74</v>
      </c>
      <c r="K118" s="48"/>
      <c r="L118" s="48" t="n">
        <f aca="false">L103+L113</f>
        <v>188</v>
      </c>
    </row>
    <row r="119" customFormat="false" ht="15" hidden="false" customHeight="false" outlineLevel="0" collapsed="false">
      <c r="A119" s="49" t="n">
        <v>2</v>
      </c>
      <c r="B119" s="49" t="n">
        <v>1</v>
      </c>
      <c r="C119" s="50" t="s">
        <v>26</v>
      </c>
      <c r="D119" s="28" t="s">
        <v>27</v>
      </c>
      <c r="E119" s="30" t="s">
        <v>125</v>
      </c>
      <c r="F119" s="7" t="n">
        <v>150</v>
      </c>
      <c r="G119" s="27" t="n">
        <v>8</v>
      </c>
      <c r="H119" s="27" t="n">
        <v>7</v>
      </c>
      <c r="I119" s="27" t="n">
        <v>28.7</v>
      </c>
      <c r="J119" s="27" t="n">
        <v>210</v>
      </c>
      <c r="K119" s="7" t="s">
        <v>126</v>
      </c>
      <c r="L119" s="7"/>
    </row>
    <row r="120" customFormat="false" ht="15" hidden="false" customHeight="false" outlineLevel="0" collapsed="false">
      <c r="A120" s="49"/>
      <c r="B120" s="49"/>
      <c r="C120" s="49"/>
      <c r="D120" s="25" t="s">
        <v>127</v>
      </c>
      <c r="E120" s="30" t="s">
        <v>128</v>
      </c>
      <c r="F120" s="7" t="n">
        <v>40</v>
      </c>
      <c r="G120" s="27" t="n">
        <v>0.8</v>
      </c>
      <c r="H120" s="27" t="n">
        <v>0.3</v>
      </c>
      <c r="I120" s="27" t="n">
        <v>4.9</v>
      </c>
      <c r="J120" s="27" t="n">
        <v>28.8</v>
      </c>
      <c r="K120" s="7" t="s">
        <v>129</v>
      </c>
      <c r="L120" s="7"/>
    </row>
    <row r="121" customFormat="false" ht="15" hidden="false" customHeight="false" outlineLevel="0" collapsed="false">
      <c r="A121" s="49"/>
      <c r="B121" s="49"/>
      <c r="C121" s="49"/>
      <c r="D121" s="28" t="s">
        <v>33</v>
      </c>
      <c r="E121" s="30" t="s">
        <v>34</v>
      </c>
      <c r="F121" s="7" t="n">
        <v>200</v>
      </c>
      <c r="G121" s="27" t="n">
        <v>3.9</v>
      </c>
      <c r="H121" s="27" t="n">
        <v>3.1</v>
      </c>
      <c r="I121" s="27" t="n">
        <v>16.3</v>
      </c>
      <c r="J121" s="27" t="n">
        <v>108.7</v>
      </c>
      <c r="K121" s="7" t="s">
        <v>35</v>
      </c>
      <c r="L121" s="7"/>
    </row>
    <row r="122" customFormat="false" ht="15" hidden="false" customHeight="false" outlineLevel="0" collapsed="false">
      <c r="A122" s="49"/>
      <c r="B122" s="49"/>
      <c r="C122" s="49"/>
      <c r="D122" s="28" t="s">
        <v>65</v>
      </c>
      <c r="E122" s="30" t="s">
        <v>66</v>
      </c>
      <c r="F122" s="7" t="n">
        <v>45</v>
      </c>
      <c r="G122" s="27" t="n">
        <v>3.2</v>
      </c>
      <c r="H122" s="27" t="n">
        <v>4.5</v>
      </c>
      <c r="I122" s="27" t="n">
        <v>33.8</v>
      </c>
      <c r="J122" s="27" t="n">
        <v>189</v>
      </c>
      <c r="K122" s="7"/>
      <c r="L122" s="7"/>
    </row>
    <row r="123" customFormat="false" ht="15" hidden="false" customHeight="false" outlineLevel="0" collapsed="false">
      <c r="A123" s="49"/>
      <c r="B123" s="49"/>
      <c r="C123" s="49"/>
      <c r="D123" s="28" t="s">
        <v>36</v>
      </c>
      <c r="E123" s="30" t="s">
        <v>37</v>
      </c>
      <c r="F123" s="7" t="n">
        <v>100</v>
      </c>
      <c r="G123" s="27" t="n">
        <v>0.4</v>
      </c>
      <c r="H123" s="27" t="n">
        <v>0.4</v>
      </c>
      <c r="I123" s="27" t="n">
        <v>8.9</v>
      </c>
      <c r="J123" s="27" t="n">
        <v>40.8</v>
      </c>
      <c r="K123" s="7" t="s">
        <v>38</v>
      </c>
      <c r="L123" s="7"/>
    </row>
    <row r="124" customFormat="false" ht="15" hidden="false" customHeight="false" outlineLevel="0" collapsed="false">
      <c r="A124" s="49"/>
      <c r="B124" s="49"/>
      <c r="C124" s="49"/>
      <c r="D124" s="29"/>
      <c r="E124" s="30"/>
      <c r="F124" s="7"/>
      <c r="G124" s="27"/>
      <c r="H124" s="27"/>
      <c r="I124" s="27"/>
      <c r="J124" s="27"/>
      <c r="K124" s="7"/>
      <c r="L124" s="7"/>
    </row>
    <row r="125" customFormat="false" ht="15" hidden="false" customHeight="false" outlineLevel="0" collapsed="false">
      <c r="A125" s="49"/>
      <c r="B125" s="49"/>
      <c r="C125" s="49"/>
      <c r="D125" s="29"/>
      <c r="E125" s="30"/>
      <c r="F125" s="7"/>
      <c r="G125" s="27"/>
      <c r="H125" s="27"/>
      <c r="I125" s="27"/>
      <c r="J125" s="27"/>
      <c r="K125" s="7"/>
      <c r="L125" s="7" t="n">
        <v>85</v>
      </c>
    </row>
    <row r="126" customFormat="false" ht="15" hidden="false" customHeight="false" outlineLevel="0" collapsed="false">
      <c r="A126" s="49"/>
      <c r="B126" s="49"/>
      <c r="C126" s="49"/>
      <c r="D126" s="31" t="s">
        <v>39</v>
      </c>
      <c r="E126" s="32"/>
      <c r="F126" s="33" t="n">
        <f aca="false">SUM(F119:F125)</f>
        <v>535</v>
      </c>
      <c r="G126" s="34" t="n">
        <f aca="false">SUM(G119:G125)</f>
        <v>16.3</v>
      </c>
      <c r="H126" s="34" t="n">
        <f aca="false">SUM(H119:H125)</f>
        <v>15.3</v>
      </c>
      <c r="I126" s="34" t="n">
        <f aca="false">SUM(I119:I125)</f>
        <v>92.6</v>
      </c>
      <c r="J126" s="34" t="n">
        <f aca="false">SUM(J119:J125)</f>
        <v>577.3</v>
      </c>
      <c r="K126" s="33"/>
      <c r="L126" s="33" t="n">
        <f aca="false">SUM(L119:L125)</f>
        <v>85</v>
      </c>
    </row>
    <row r="127" customFormat="false" ht="15" hidden="false" customHeight="false" outlineLevel="0" collapsed="false">
      <c r="A127" s="35" t="n">
        <f aca="false">A119</f>
        <v>2</v>
      </c>
      <c r="B127" s="35" t="n">
        <f aca="false">B119</f>
        <v>1</v>
      </c>
      <c r="C127" s="50" t="s">
        <v>40</v>
      </c>
      <c r="D127" s="28" t="s">
        <v>41</v>
      </c>
      <c r="E127" s="30" t="s">
        <v>130</v>
      </c>
      <c r="F127" s="7" t="n">
        <v>60</v>
      </c>
      <c r="G127" s="27" t="n">
        <v>0.5</v>
      </c>
      <c r="H127" s="27" t="n">
        <v>0.1</v>
      </c>
      <c r="I127" s="27" t="n">
        <v>0.9</v>
      </c>
      <c r="J127" s="27" t="n">
        <v>6.1</v>
      </c>
      <c r="K127" s="7" t="s">
        <v>131</v>
      </c>
      <c r="L127" s="7"/>
    </row>
    <row r="128" customFormat="false" ht="15" hidden="false" customHeight="false" outlineLevel="0" collapsed="false">
      <c r="A128" s="35"/>
      <c r="B128" s="35"/>
      <c r="C128" s="35"/>
      <c r="D128" s="28" t="s">
        <v>44</v>
      </c>
      <c r="E128" s="30" t="s">
        <v>132</v>
      </c>
      <c r="F128" s="7" t="n">
        <v>210</v>
      </c>
      <c r="G128" s="27" t="n">
        <v>1.6</v>
      </c>
      <c r="H128" s="27" t="n">
        <v>5.3</v>
      </c>
      <c r="I128" s="27" t="n">
        <v>6.7</v>
      </c>
      <c r="J128" s="27" t="n">
        <v>81.4</v>
      </c>
      <c r="K128" s="7" t="s">
        <v>133</v>
      </c>
      <c r="L128" s="7"/>
    </row>
    <row r="129" customFormat="false" ht="15" hidden="false" customHeight="false" outlineLevel="0" collapsed="false">
      <c r="A129" s="35"/>
      <c r="B129" s="35"/>
      <c r="C129" s="35"/>
      <c r="D129" s="28" t="s">
        <v>72</v>
      </c>
      <c r="E129" s="30" t="s">
        <v>134</v>
      </c>
      <c r="F129" s="7" t="n">
        <v>100</v>
      </c>
      <c r="G129" s="27" t="n">
        <v>15.6</v>
      </c>
      <c r="H129" s="27" t="n">
        <v>14.8</v>
      </c>
      <c r="I129" s="27" t="n">
        <v>0.4</v>
      </c>
      <c r="J129" s="27" t="n">
        <v>197.4</v>
      </c>
      <c r="K129" s="7" t="s">
        <v>135</v>
      </c>
      <c r="L129" s="7"/>
    </row>
    <row r="130" customFormat="false" ht="15" hidden="false" customHeight="false" outlineLevel="0" collapsed="false">
      <c r="A130" s="35"/>
      <c r="B130" s="35"/>
      <c r="C130" s="35"/>
      <c r="D130" s="28" t="s">
        <v>75</v>
      </c>
      <c r="E130" s="30" t="s">
        <v>136</v>
      </c>
      <c r="F130" s="7" t="n">
        <v>150</v>
      </c>
      <c r="G130" s="27" t="n">
        <v>7.5</v>
      </c>
      <c r="H130" s="27" t="n">
        <v>4.7</v>
      </c>
      <c r="I130" s="27" t="n">
        <v>32.8</v>
      </c>
      <c r="J130" s="27" t="n">
        <v>203.4</v>
      </c>
      <c r="K130" s="7" t="s">
        <v>77</v>
      </c>
      <c r="L130" s="7"/>
    </row>
    <row r="131" customFormat="false" ht="15" hidden="false" customHeight="false" outlineLevel="0" collapsed="false">
      <c r="A131" s="35"/>
      <c r="B131" s="35"/>
      <c r="C131" s="35"/>
      <c r="D131" s="28" t="s">
        <v>49</v>
      </c>
      <c r="E131" s="30" t="s">
        <v>50</v>
      </c>
      <c r="F131" s="7" t="n">
        <v>200</v>
      </c>
      <c r="G131" s="27" t="n">
        <v>1</v>
      </c>
      <c r="H131" s="27" t="n">
        <v>0.2</v>
      </c>
      <c r="I131" s="27" t="n">
        <v>20.2</v>
      </c>
      <c r="J131" s="27" t="n">
        <v>86.6</v>
      </c>
      <c r="K131" s="7" t="s">
        <v>51</v>
      </c>
      <c r="L131" s="7"/>
    </row>
    <row r="132" customFormat="false" ht="15" hidden="false" customHeight="false" outlineLevel="0" collapsed="false">
      <c r="A132" s="35"/>
      <c r="B132" s="35"/>
      <c r="C132" s="35"/>
      <c r="D132" s="28" t="s">
        <v>52</v>
      </c>
      <c r="E132" s="30" t="s">
        <v>53</v>
      </c>
      <c r="F132" s="7" t="n">
        <v>40</v>
      </c>
      <c r="G132" s="27" t="n">
        <v>3</v>
      </c>
      <c r="H132" s="27" t="n">
        <v>0.3</v>
      </c>
      <c r="I132" s="27" t="n">
        <v>19.7</v>
      </c>
      <c r="J132" s="27" t="n">
        <v>93.8</v>
      </c>
      <c r="K132" s="7" t="s">
        <v>54</v>
      </c>
      <c r="L132" s="7"/>
    </row>
    <row r="133" customFormat="false" ht="15" hidden="false" customHeight="false" outlineLevel="0" collapsed="false">
      <c r="A133" s="35"/>
      <c r="B133" s="35"/>
      <c r="C133" s="35"/>
      <c r="D133" s="28" t="s">
        <v>55</v>
      </c>
      <c r="E133" s="30" t="s">
        <v>56</v>
      </c>
      <c r="F133" s="7" t="n">
        <v>40</v>
      </c>
      <c r="G133" s="27" t="n">
        <v>2.2</v>
      </c>
      <c r="H133" s="27" t="n">
        <v>0.4</v>
      </c>
      <c r="I133" s="27" t="n">
        <v>23.8</v>
      </c>
      <c r="J133" s="27" t="n">
        <v>108</v>
      </c>
      <c r="K133" s="7" t="s">
        <v>57</v>
      </c>
      <c r="L133" s="7"/>
    </row>
    <row r="134" customFormat="false" ht="15" hidden="false" customHeight="false" outlineLevel="0" collapsed="false">
      <c r="A134" s="35"/>
      <c r="B134" s="35"/>
      <c r="C134" s="35"/>
      <c r="D134" s="29"/>
      <c r="E134" s="30"/>
      <c r="F134" s="7"/>
      <c r="G134" s="27"/>
      <c r="H134" s="27"/>
      <c r="I134" s="27"/>
      <c r="J134" s="27"/>
      <c r="K134" s="7"/>
      <c r="L134" s="7"/>
    </row>
    <row r="135" customFormat="false" ht="15" hidden="false" customHeight="false" outlineLevel="0" collapsed="false">
      <c r="A135" s="35"/>
      <c r="B135" s="35"/>
      <c r="C135" s="35"/>
      <c r="D135" s="29"/>
      <c r="E135" s="30"/>
      <c r="F135" s="7"/>
      <c r="G135" s="27"/>
      <c r="H135" s="27"/>
      <c r="I135" s="27"/>
      <c r="J135" s="27"/>
      <c r="K135" s="7"/>
      <c r="L135" s="7" t="n">
        <v>103</v>
      </c>
    </row>
    <row r="136" customFormat="false" ht="15" hidden="false" customHeight="false" outlineLevel="0" collapsed="false">
      <c r="A136" s="35"/>
      <c r="B136" s="35"/>
      <c r="C136" s="35"/>
      <c r="D136" s="31" t="s">
        <v>39</v>
      </c>
      <c r="E136" s="32"/>
      <c r="F136" s="33" t="n">
        <f aca="false">SUM(F127:F135)</f>
        <v>800</v>
      </c>
      <c r="G136" s="34" t="n">
        <f aca="false">SUM(G127:G135)</f>
        <v>31.4</v>
      </c>
      <c r="H136" s="34" t="n">
        <f aca="false">SUM(H127:H135)</f>
        <v>25.8</v>
      </c>
      <c r="I136" s="34" t="n">
        <f aca="false">SUM(I127:I135)</f>
        <v>104.5</v>
      </c>
      <c r="J136" s="34" t="n">
        <f aca="false">SUM(J127:J135)</f>
        <v>776.7</v>
      </c>
      <c r="K136" s="33"/>
      <c r="L136" s="33" t="n">
        <f aca="false">SUM(L127:L135)</f>
        <v>103</v>
      </c>
    </row>
    <row r="137" customFormat="false" ht="15" hidden="false" customHeight="false" outlineLevel="0" collapsed="false">
      <c r="A137" s="49" t="n">
        <v>2</v>
      </c>
      <c r="B137" s="49" t="n">
        <v>1</v>
      </c>
      <c r="C137" s="50" t="s">
        <v>137</v>
      </c>
      <c r="D137" s="29"/>
      <c r="E137" s="26"/>
      <c r="F137" s="39"/>
      <c r="G137" s="39"/>
      <c r="H137" s="39"/>
      <c r="I137" s="39"/>
      <c r="J137" s="39"/>
      <c r="K137" s="41"/>
      <c r="L137" s="33"/>
    </row>
    <row r="138" customFormat="false" ht="15" hidden="false" customHeight="false" outlineLevel="0" collapsed="false">
      <c r="A138" s="49"/>
      <c r="B138" s="49"/>
      <c r="C138" s="49"/>
      <c r="D138" s="42"/>
      <c r="E138" s="26"/>
      <c r="F138" s="39"/>
      <c r="G138" s="39"/>
      <c r="H138" s="39"/>
      <c r="I138" s="39"/>
      <c r="J138" s="39"/>
      <c r="K138" s="41"/>
      <c r="L138" s="33"/>
    </row>
    <row r="139" customFormat="false" ht="15" hidden="false" customHeight="false" outlineLevel="0" collapsed="false">
      <c r="A139" s="49"/>
      <c r="B139" s="49"/>
      <c r="C139" s="49"/>
      <c r="D139" s="31" t="s">
        <v>39</v>
      </c>
      <c r="E139" s="32"/>
      <c r="F139" s="34"/>
      <c r="G139" s="34"/>
      <c r="H139" s="34"/>
      <c r="I139" s="34"/>
      <c r="J139" s="34"/>
      <c r="K139" s="33"/>
      <c r="L139" s="33"/>
    </row>
    <row r="140" customFormat="false" ht="15" hidden="false" customHeight="true" outlineLevel="0" collapsed="false">
      <c r="A140" s="44" t="n">
        <f aca="false">A119</f>
        <v>2</v>
      </c>
      <c r="B140" s="44" t="n">
        <f aca="false">B119</f>
        <v>1</v>
      </c>
      <c r="C140" s="45" t="s">
        <v>59</v>
      </c>
      <c r="D140" s="45"/>
      <c r="E140" s="46"/>
      <c r="F140" s="47" t="n">
        <f aca="false">F126+F136+F139</f>
        <v>1335</v>
      </c>
      <c r="G140" s="47" t="n">
        <f aca="false">G126+G136+G139</f>
        <v>47.7</v>
      </c>
      <c r="H140" s="47" t="n">
        <f aca="false">H126+H136+H139</f>
        <v>41.1</v>
      </c>
      <c r="I140" s="47" t="n">
        <f aca="false">I126+I136+I139</f>
        <v>197.1</v>
      </c>
      <c r="J140" s="47" t="n">
        <f aca="false">J126+J136+J139</f>
        <v>1354</v>
      </c>
      <c r="K140" s="48"/>
      <c r="L140" s="48" t="n">
        <f aca="false">L126+L136</f>
        <v>188</v>
      </c>
    </row>
    <row r="141" customFormat="false" ht="15" hidden="false" customHeight="false" outlineLevel="0" collapsed="false">
      <c r="A141" s="49" t="n">
        <v>2</v>
      </c>
      <c r="B141" s="49" t="n">
        <v>2</v>
      </c>
      <c r="C141" s="50" t="s">
        <v>26</v>
      </c>
      <c r="D141" s="28" t="s">
        <v>27</v>
      </c>
      <c r="E141" s="30" t="s">
        <v>138</v>
      </c>
      <c r="F141" s="7" t="n">
        <v>150</v>
      </c>
      <c r="G141" s="27" t="n">
        <v>10.8</v>
      </c>
      <c r="H141" s="27" t="n">
        <v>17.6</v>
      </c>
      <c r="I141" s="27" t="n">
        <v>28.1</v>
      </c>
      <c r="J141" s="27" t="n">
        <v>314.1</v>
      </c>
      <c r="K141" s="7" t="s">
        <v>139</v>
      </c>
      <c r="L141" s="7"/>
    </row>
    <row r="142" customFormat="false" ht="15" hidden="false" customHeight="false" outlineLevel="0" collapsed="false">
      <c r="A142" s="49"/>
      <c r="B142" s="49"/>
      <c r="C142" s="49"/>
      <c r="D142" s="25" t="s">
        <v>127</v>
      </c>
      <c r="E142" s="30" t="s">
        <v>140</v>
      </c>
      <c r="F142" s="7" t="n">
        <v>40</v>
      </c>
      <c r="G142" s="27" t="n">
        <v>1.2</v>
      </c>
      <c r="H142" s="27" t="n">
        <v>0.1</v>
      </c>
      <c r="I142" s="27" t="n">
        <v>2.6</v>
      </c>
      <c r="J142" s="27" t="n">
        <v>16.1</v>
      </c>
      <c r="K142" s="7" t="s">
        <v>141</v>
      </c>
      <c r="L142" s="7"/>
    </row>
    <row r="143" customFormat="false" ht="15" hidden="false" customHeight="false" outlineLevel="0" collapsed="false">
      <c r="A143" s="49"/>
      <c r="B143" s="49"/>
      <c r="C143" s="49"/>
      <c r="D143" s="28" t="s">
        <v>33</v>
      </c>
      <c r="E143" s="30" t="s">
        <v>115</v>
      </c>
      <c r="F143" s="7" t="n">
        <v>200</v>
      </c>
      <c r="G143" s="27" t="n">
        <v>1.6</v>
      </c>
      <c r="H143" s="27" t="n">
        <v>1.2</v>
      </c>
      <c r="I143" s="27" t="n">
        <v>17.3</v>
      </c>
      <c r="J143" s="27" t="n">
        <v>85.9</v>
      </c>
      <c r="K143" s="7" t="s">
        <v>116</v>
      </c>
      <c r="L143" s="7"/>
    </row>
    <row r="144" customFormat="false" ht="15" hidden="false" customHeight="false" outlineLevel="0" collapsed="false">
      <c r="A144" s="49"/>
      <c r="B144" s="49"/>
      <c r="C144" s="49"/>
      <c r="D144" s="28" t="s">
        <v>64</v>
      </c>
      <c r="E144" s="30" t="s">
        <v>56</v>
      </c>
      <c r="F144" s="7" t="n">
        <v>40</v>
      </c>
      <c r="G144" s="27" t="n">
        <v>2.2</v>
      </c>
      <c r="H144" s="27" t="n">
        <v>0.4</v>
      </c>
      <c r="I144" s="27" t="n">
        <v>23.8</v>
      </c>
      <c r="J144" s="27" t="n">
        <v>108</v>
      </c>
      <c r="K144" s="7" t="s">
        <v>57</v>
      </c>
      <c r="L144" s="7"/>
    </row>
    <row r="145" customFormat="false" ht="15" hidden="false" customHeight="false" outlineLevel="0" collapsed="false">
      <c r="A145" s="49"/>
      <c r="B145" s="49"/>
      <c r="C145" s="49"/>
      <c r="D145" s="28" t="s">
        <v>36</v>
      </c>
      <c r="E145" s="30" t="s">
        <v>37</v>
      </c>
      <c r="F145" s="7" t="n">
        <v>100</v>
      </c>
      <c r="G145" s="27" t="n">
        <v>0.4</v>
      </c>
      <c r="H145" s="27" t="n">
        <v>0.4</v>
      </c>
      <c r="I145" s="27" t="n">
        <v>8.9</v>
      </c>
      <c r="J145" s="27" t="n">
        <v>40.8</v>
      </c>
      <c r="K145" s="7" t="s">
        <v>38</v>
      </c>
      <c r="L145" s="7"/>
    </row>
    <row r="146" customFormat="false" ht="15" hidden="false" customHeight="false" outlineLevel="0" collapsed="false">
      <c r="A146" s="49"/>
      <c r="B146" s="49"/>
      <c r="C146" s="49"/>
      <c r="D146" s="25"/>
      <c r="E146" s="30"/>
      <c r="F146" s="7"/>
      <c r="G146" s="27"/>
      <c r="H146" s="27"/>
      <c r="I146" s="27"/>
      <c r="J146" s="27"/>
      <c r="K146" s="7"/>
      <c r="L146" s="7"/>
    </row>
    <row r="147" customFormat="false" ht="15" hidden="false" customHeight="false" outlineLevel="0" collapsed="false">
      <c r="A147" s="49"/>
      <c r="B147" s="49"/>
      <c r="C147" s="49"/>
      <c r="D147" s="29"/>
      <c r="E147" s="30"/>
      <c r="F147" s="7"/>
      <c r="G147" s="27"/>
      <c r="H147" s="27"/>
      <c r="I147" s="27"/>
      <c r="J147" s="27"/>
      <c r="K147" s="7"/>
      <c r="L147" s="7" t="n">
        <v>85</v>
      </c>
    </row>
    <row r="148" customFormat="false" ht="15" hidden="false" customHeight="false" outlineLevel="0" collapsed="false">
      <c r="A148" s="49"/>
      <c r="B148" s="49"/>
      <c r="C148" s="49"/>
      <c r="D148" s="31" t="s">
        <v>39</v>
      </c>
      <c r="E148" s="32"/>
      <c r="F148" s="33" t="n">
        <f aca="false">SUM(F141:F147)</f>
        <v>530</v>
      </c>
      <c r="G148" s="34" t="n">
        <f aca="false">SUM(G141:G147)</f>
        <v>16.2</v>
      </c>
      <c r="H148" s="34" t="n">
        <f aca="false">SUM(H141:H147)</f>
        <v>19.7</v>
      </c>
      <c r="I148" s="34" t="n">
        <f aca="false">SUM(I141:I147)</f>
        <v>80.7</v>
      </c>
      <c r="J148" s="34" t="n">
        <f aca="false">SUM(J141:J147)</f>
        <v>564.9</v>
      </c>
      <c r="K148" s="33"/>
      <c r="L148" s="33" t="n">
        <f aca="false">SUM(L141:L147)</f>
        <v>85</v>
      </c>
    </row>
    <row r="149" customFormat="false" ht="15" hidden="false" customHeight="false" outlineLevel="0" collapsed="false">
      <c r="A149" s="35" t="n">
        <f aca="false">A141</f>
        <v>2</v>
      </c>
      <c r="B149" s="35" t="n">
        <f aca="false">B141</f>
        <v>2</v>
      </c>
      <c r="C149" s="50" t="s">
        <v>40</v>
      </c>
      <c r="D149" s="28" t="s">
        <v>41</v>
      </c>
      <c r="E149" s="30" t="s">
        <v>87</v>
      </c>
      <c r="F149" s="7" t="n">
        <v>60</v>
      </c>
      <c r="G149" s="27" t="n">
        <v>0.8</v>
      </c>
      <c r="H149" s="27" t="n">
        <v>3.2</v>
      </c>
      <c r="I149" s="27" t="n">
        <v>4.4</v>
      </c>
      <c r="J149" s="27" t="n">
        <v>49.6</v>
      </c>
      <c r="K149" s="7" t="s">
        <v>142</v>
      </c>
      <c r="L149" s="7"/>
    </row>
    <row r="150" customFormat="false" ht="15" hidden="false" customHeight="false" outlineLevel="0" collapsed="false">
      <c r="A150" s="35"/>
      <c r="B150" s="35"/>
      <c r="C150" s="35"/>
      <c r="D150" s="28" t="s">
        <v>44</v>
      </c>
      <c r="E150" s="30" t="s">
        <v>143</v>
      </c>
      <c r="F150" s="7" t="n">
        <v>210</v>
      </c>
      <c r="G150" s="27" t="n">
        <v>8.3</v>
      </c>
      <c r="H150" s="27" t="n">
        <v>8.1</v>
      </c>
      <c r="I150" s="27" t="n">
        <v>14.4</v>
      </c>
      <c r="J150" s="27" t="n">
        <v>163.3</v>
      </c>
      <c r="K150" s="7" t="s">
        <v>46</v>
      </c>
      <c r="L150" s="7"/>
    </row>
    <row r="151" customFormat="false" ht="15" hidden="false" customHeight="false" outlineLevel="0" collapsed="false">
      <c r="A151" s="35"/>
      <c r="B151" s="35"/>
      <c r="C151" s="35"/>
      <c r="D151" s="28" t="s">
        <v>72</v>
      </c>
      <c r="E151" s="30" t="s">
        <v>144</v>
      </c>
      <c r="F151" s="7" t="n">
        <v>90</v>
      </c>
      <c r="G151" s="27" t="n">
        <v>10.5</v>
      </c>
      <c r="H151" s="27" t="n">
        <v>3.8</v>
      </c>
      <c r="I151" s="27" t="n">
        <v>8.5</v>
      </c>
      <c r="J151" s="27" t="n">
        <v>111.6</v>
      </c>
      <c r="K151" s="7" t="s">
        <v>145</v>
      </c>
      <c r="L151" s="7"/>
    </row>
    <row r="152" customFormat="false" ht="15" hidden="false" customHeight="false" outlineLevel="0" collapsed="false">
      <c r="A152" s="35"/>
      <c r="B152" s="35"/>
      <c r="C152" s="35"/>
      <c r="D152" s="28" t="s">
        <v>75</v>
      </c>
      <c r="E152" s="30" t="s">
        <v>123</v>
      </c>
      <c r="F152" s="7" t="n">
        <v>150</v>
      </c>
      <c r="G152" s="27" t="n">
        <v>2.9</v>
      </c>
      <c r="H152" s="27" t="n">
        <v>4.3</v>
      </c>
      <c r="I152" s="27" t="n">
        <v>18.8</v>
      </c>
      <c r="J152" s="27" t="n">
        <v>125.6</v>
      </c>
      <c r="K152" s="7" t="s">
        <v>124</v>
      </c>
      <c r="L152" s="7"/>
    </row>
    <row r="153" customFormat="false" ht="15" hidden="false" customHeight="false" outlineLevel="0" collapsed="false">
      <c r="A153" s="35"/>
      <c r="B153" s="35"/>
      <c r="C153" s="35"/>
      <c r="D153" s="28" t="s">
        <v>49</v>
      </c>
      <c r="E153" s="30" t="s">
        <v>78</v>
      </c>
      <c r="F153" s="7" t="n">
        <v>200</v>
      </c>
      <c r="G153" s="27" t="n">
        <v>0.4</v>
      </c>
      <c r="H153" s="27" t="n">
        <v>0</v>
      </c>
      <c r="I153" s="27" t="n">
        <v>25.7</v>
      </c>
      <c r="J153" s="27" t="n">
        <v>104.4</v>
      </c>
      <c r="K153" s="7" t="s">
        <v>79</v>
      </c>
      <c r="L153" s="7"/>
    </row>
    <row r="154" customFormat="false" ht="15" hidden="false" customHeight="false" outlineLevel="0" collapsed="false">
      <c r="A154" s="35"/>
      <c r="B154" s="35"/>
      <c r="C154" s="35"/>
      <c r="D154" s="28" t="s">
        <v>52</v>
      </c>
      <c r="E154" s="30" t="s">
        <v>53</v>
      </c>
      <c r="F154" s="7" t="n">
        <v>30</v>
      </c>
      <c r="G154" s="27" t="n">
        <v>2.3</v>
      </c>
      <c r="H154" s="27" t="n">
        <v>0.2</v>
      </c>
      <c r="I154" s="27" t="n">
        <v>14.8</v>
      </c>
      <c r="J154" s="27" t="n">
        <v>70.3</v>
      </c>
      <c r="K154" s="7" t="s">
        <v>54</v>
      </c>
      <c r="L154" s="7"/>
    </row>
    <row r="155" customFormat="false" ht="15" hidden="false" customHeight="false" outlineLevel="0" collapsed="false">
      <c r="A155" s="35"/>
      <c r="B155" s="35"/>
      <c r="C155" s="35"/>
      <c r="D155" s="28" t="s">
        <v>55</v>
      </c>
      <c r="E155" s="30" t="s">
        <v>56</v>
      </c>
      <c r="F155" s="7" t="n">
        <v>30</v>
      </c>
      <c r="G155" s="27" t="n">
        <v>1.7</v>
      </c>
      <c r="H155" s="27" t="n">
        <v>0.3</v>
      </c>
      <c r="I155" s="27" t="n">
        <v>17.8</v>
      </c>
      <c r="J155" s="27" t="n">
        <v>81</v>
      </c>
      <c r="K155" s="7" t="s">
        <v>57</v>
      </c>
      <c r="L155" s="7"/>
    </row>
    <row r="156" customFormat="false" ht="15" hidden="false" customHeight="false" outlineLevel="0" collapsed="false">
      <c r="A156" s="35"/>
      <c r="B156" s="35"/>
      <c r="C156" s="35"/>
      <c r="D156" s="29"/>
      <c r="E156" s="30"/>
      <c r="F156" s="7"/>
      <c r="G156" s="27"/>
      <c r="H156" s="27"/>
      <c r="I156" s="27"/>
      <c r="J156" s="27"/>
      <c r="K156" s="7"/>
      <c r="L156" s="7" t="n">
        <v>103</v>
      </c>
    </row>
    <row r="157" customFormat="false" ht="15" hidden="false" customHeight="false" outlineLevel="0" collapsed="false">
      <c r="A157" s="35"/>
      <c r="B157" s="35"/>
      <c r="C157" s="35"/>
      <c r="D157" s="31" t="s">
        <v>39</v>
      </c>
      <c r="E157" s="32"/>
      <c r="F157" s="33" t="n">
        <f aca="false">SUM(F149:F156)</f>
        <v>770</v>
      </c>
      <c r="G157" s="34" t="n">
        <f aca="false">SUM(G149:G156)</f>
        <v>26.9</v>
      </c>
      <c r="H157" s="34" t="n">
        <f aca="false">SUM(H149:H156)</f>
        <v>19.9</v>
      </c>
      <c r="I157" s="34" t="n">
        <f aca="false">SUM(I149:I156)</f>
        <v>104.4</v>
      </c>
      <c r="J157" s="34" t="n">
        <f aca="false">SUM(J149:J156)</f>
        <v>705.8</v>
      </c>
      <c r="K157" s="33"/>
      <c r="L157" s="33" t="n">
        <f aca="false">SUM(L149:L156)</f>
        <v>103</v>
      </c>
    </row>
    <row r="158" customFormat="false" ht="15" hidden="false" customHeight="false" outlineLevel="0" collapsed="false">
      <c r="A158" s="49" t="n">
        <v>2</v>
      </c>
      <c r="B158" s="49" t="n">
        <v>2</v>
      </c>
      <c r="C158" s="36" t="s">
        <v>146</v>
      </c>
      <c r="D158" s="28"/>
      <c r="E158" s="26"/>
      <c r="F158" s="39"/>
      <c r="G158" s="39"/>
      <c r="H158" s="39"/>
      <c r="I158" s="39"/>
      <c r="J158" s="39"/>
      <c r="K158" s="41"/>
      <c r="L158" s="33"/>
    </row>
    <row r="159" customFormat="false" ht="15" hidden="false" customHeight="false" outlineLevel="0" collapsed="false">
      <c r="A159" s="49"/>
      <c r="B159" s="49"/>
      <c r="C159" s="36"/>
      <c r="D159" s="42"/>
      <c r="E159" s="26"/>
      <c r="F159" s="39"/>
      <c r="G159" s="39"/>
      <c r="H159" s="39"/>
      <c r="I159" s="39"/>
      <c r="J159" s="39"/>
      <c r="K159" s="41"/>
      <c r="L159" s="33"/>
    </row>
    <row r="160" customFormat="false" ht="15" hidden="false" customHeight="false" outlineLevel="0" collapsed="false">
      <c r="A160" s="49"/>
      <c r="B160" s="49"/>
      <c r="C160" s="36"/>
      <c r="D160" s="31" t="s">
        <v>39</v>
      </c>
      <c r="E160" s="32"/>
      <c r="F160" s="34"/>
      <c r="G160" s="34"/>
      <c r="H160" s="34"/>
      <c r="I160" s="34"/>
      <c r="J160" s="34"/>
      <c r="K160" s="33"/>
      <c r="L160" s="33"/>
    </row>
    <row r="161" customFormat="false" ht="15" hidden="false" customHeight="false" outlineLevel="0" collapsed="false">
      <c r="A161" s="49"/>
      <c r="B161" s="49"/>
      <c r="C161" s="36"/>
      <c r="D161" s="31"/>
      <c r="E161" s="32"/>
      <c r="F161" s="33"/>
      <c r="G161" s="34"/>
      <c r="H161" s="34"/>
      <c r="I161" s="34"/>
      <c r="J161" s="34"/>
      <c r="K161" s="33"/>
      <c r="L161" s="33"/>
    </row>
    <row r="162" customFormat="false" ht="15" hidden="false" customHeight="true" outlineLevel="0" collapsed="false">
      <c r="A162" s="44" t="n">
        <f aca="false">A141</f>
        <v>2</v>
      </c>
      <c r="B162" s="44" t="n">
        <f aca="false">B141</f>
        <v>2</v>
      </c>
      <c r="C162" s="45" t="s">
        <v>59</v>
      </c>
      <c r="D162" s="45"/>
      <c r="E162" s="46"/>
      <c r="F162" s="47" t="n">
        <f aca="false">F148+F157+F160</f>
        <v>1300</v>
      </c>
      <c r="G162" s="47" t="n">
        <f aca="false">G148+G157+G160</f>
        <v>43.1</v>
      </c>
      <c r="H162" s="47" t="n">
        <f aca="false">H148+H157+H160</f>
        <v>39.6</v>
      </c>
      <c r="I162" s="59" t="n">
        <f aca="false">I148+I157+I160</f>
        <v>185.1</v>
      </c>
      <c r="J162" s="47" t="n">
        <f aca="false">J148+J157+J160</f>
        <v>1270.7</v>
      </c>
      <c r="K162" s="48"/>
      <c r="L162" s="48" t="n">
        <f aca="false">L148+L157</f>
        <v>188</v>
      </c>
    </row>
    <row r="163" customFormat="false" ht="25.5" hidden="false" customHeight="true" outlineLevel="0" collapsed="false">
      <c r="A163" s="49" t="n">
        <v>2</v>
      </c>
      <c r="B163" s="49" t="n">
        <v>3</v>
      </c>
      <c r="C163" s="60" t="s">
        <v>26</v>
      </c>
      <c r="D163" s="28" t="s">
        <v>27</v>
      </c>
      <c r="E163" s="30" t="s">
        <v>147</v>
      </c>
      <c r="F163" s="7" t="n">
        <v>205</v>
      </c>
      <c r="G163" s="27" t="n">
        <v>5.9</v>
      </c>
      <c r="H163" s="27" t="n">
        <v>5.7</v>
      </c>
      <c r="I163" s="27" t="n">
        <v>31.1</v>
      </c>
      <c r="J163" s="27" t="n">
        <v>199.1</v>
      </c>
      <c r="K163" s="7" t="s">
        <v>148</v>
      </c>
      <c r="L163" s="7"/>
    </row>
    <row r="164" customFormat="false" ht="15" hidden="false" customHeight="false" outlineLevel="0" collapsed="false">
      <c r="A164" s="49"/>
      <c r="B164" s="49"/>
      <c r="C164" s="60"/>
      <c r="D164" s="25" t="s">
        <v>82</v>
      </c>
      <c r="E164" s="30" t="s">
        <v>149</v>
      </c>
      <c r="F164" s="7" t="n">
        <v>30</v>
      </c>
      <c r="G164" s="27" t="n">
        <v>4.3</v>
      </c>
      <c r="H164" s="27" t="n">
        <v>7.4</v>
      </c>
      <c r="I164" s="27" t="n">
        <v>0.7</v>
      </c>
      <c r="J164" s="27" t="n">
        <v>86.7</v>
      </c>
      <c r="K164" s="7" t="s">
        <v>150</v>
      </c>
      <c r="L164" s="7"/>
    </row>
    <row r="165" customFormat="false" ht="15" hidden="false" customHeight="false" outlineLevel="0" collapsed="false">
      <c r="A165" s="49"/>
      <c r="B165" s="49"/>
      <c r="C165" s="60"/>
      <c r="D165" s="28" t="s">
        <v>33</v>
      </c>
      <c r="E165" s="30" t="s">
        <v>151</v>
      </c>
      <c r="F165" s="7" t="n">
        <v>200</v>
      </c>
      <c r="G165" s="27" t="n">
        <v>0.1</v>
      </c>
      <c r="H165" s="27" t="n">
        <v>0.4</v>
      </c>
      <c r="I165" s="27" t="n">
        <v>15.1</v>
      </c>
      <c r="J165" s="27" t="n">
        <v>61.4</v>
      </c>
      <c r="K165" s="7" t="s">
        <v>99</v>
      </c>
      <c r="L165" s="7"/>
    </row>
    <row r="166" customFormat="false" ht="15.75" hidden="false" customHeight="true" outlineLevel="0" collapsed="false">
      <c r="A166" s="49"/>
      <c r="B166" s="49"/>
      <c r="C166" s="60"/>
      <c r="D166" s="28" t="s">
        <v>64</v>
      </c>
      <c r="E166" s="30" t="s">
        <v>86</v>
      </c>
      <c r="F166" s="7" t="n">
        <v>40</v>
      </c>
      <c r="G166" s="27" t="n">
        <v>3</v>
      </c>
      <c r="H166" s="27" t="n">
        <v>1.2</v>
      </c>
      <c r="I166" s="27" t="n">
        <v>20.6</v>
      </c>
      <c r="J166" s="27" t="n">
        <v>104.7</v>
      </c>
      <c r="K166" s="7" t="s">
        <v>67</v>
      </c>
      <c r="L166" s="7"/>
    </row>
    <row r="167" customFormat="false" ht="15" hidden="false" customHeight="false" outlineLevel="0" collapsed="false">
      <c r="A167" s="49"/>
      <c r="B167" s="49"/>
      <c r="C167" s="60"/>
      <c r="D167" s="28" t="s">
        <v>36</v>
      </c>
      <c r="E167" s="30" t="s">
        <v>37</v>
      </c>
      <c r="F167" s="7" t="n">
        <v>100</v>
      </c>
      <c r="G167" s="27" t="n">
        <v>0.4</v>
      </c>
      <c r="H167" s="27" t="n">
        <v>0.4</v>
      </c>
      <c r="I167" s="27" t="n">
        <v>8.9</v>
      </c>
      <c r="J167" s="27" t="n">
        <v>40.8</v>
      </c>
      <c r="K167" s="7" t="s">
        <v>38</v>
      </c>
      <c r="L167" s="7"/>
    </row>
    <row r="168" customFormat="false" ht="15" hidden="false" customHeight="false" outlineLevel="0" collapsed="false">
      <c r="A168" s="49"/>
      <c r="B168" s="49"/>
      <c r="C168" s="60"/>
      <c r="D168" s="29"/>
      <c r="E168" s="30"/>
      <c r="F168" s="7"/>
      <c r="G168" s="27"/>
      <c r="H168" s="27"/>
      <c r="I168" s="27"/>
      <c r="J168" s="27"/>
      <c r="K168" s="7"/>
      <c r="L168" s="7"/>
    </row>
    <row r="169" customFormat="false" ht="15" hidden="false" customHeight="false" outlineLevel="0" collapsed="false">
      <c r="A169" s="49"/>
      <c r="B169" s="49"/>
      <c r="C169" s="60"/>
      <c r="D169" s="29"/>
      <c r="E169" s="30"/>
      <c r="F169" s="7"/>
      <c r="G169" s="27"/>
      <c r="H169" s="27"/>
      <c r="I169" s="27"/>
      <c r="J169" s="27"/>
      <c r="K169" s="7"/>
      <c r="L169" s="7" t="n">
        <v>85</v>
      </c>
    </row>
    <row r="170" customFormat="false" ht="15" hidden="false" customHeight="false" outlineLevel="0" collapsed="false">
      <c r="A170" s="49"/>
      <c r="B170" s="49"/>
      <c r="C170" s="60"/>
      <c r="D170" s="31" t="s">
        <v>39</v>
      </c>
      <c r="E170" s="32"/>
      <c r="F170" s="33" t="n">
        <f aca="false">SUM(F163:F169)</f>
        <v>575</v>
      </c>
      <c r="G170" s="34" t="n">
        <f aca="false">SUM(G163:G169)</f>
        <v>13.7</v>
      </c>
      <c r="H170" s="34" t="n">
        <f aca="false">SUM(H163:H169)</f>
        <v>15.1</v>
      </c>
      <c r="I170" s="34" t="n">
        <f aca="false">SUM(I163:I169)</f>
        <v>76.4</v>
      </c>
      <c r="J170" s="34" t="n">
        <f aca="false">SUM(J163:J169)</f>
        <v>492.7</v>
      </c>
      <c r="K170" s="33"/>
      <c r="L170" s="33" t="n">
        <f aca="false">SUM(L163:L169)</f>
        <v>85</v>
      </c>
    </row>
    <row r="171" customFormat="false" ht="15" hidden="false" customHeight="false" outlineLevel="0" collapsed="false">
      <c r="A171" s="35" t="n">
        <f aca="false">A163</f>
        <v>2</v>
      </c>
      <c r="B171" s="35" t="n">
        <f aca="false">B163</f>
        <v>3</v>
      </c>
      <c r="C171" s="36" t="s">
        <v>40</v>
      </c>
      <c r="D171" s="28" t="s">
        <v>41</v>
      </c>
      <c r="E171" s="30" t="s">
        <v>152</v>
      </c>
      <c r="F171" s="7" t="n">
        <v>60</v>
      </c>
      <c r="G171" s="27" t="n">
        <v>0.7</v>
      </c>
      <c r="H171" s="27" t="n">
        <v>5.3</v>
      </c>
      <c r="I171" s="27" t="n">
        <v>3.5</v>
      </c>
      <c r="J171" s="27" t="n">
        <v>64.7</v>
      </c>
      <c r="K171" s="7" t="s">
        <v>153</v>
      </c>
      <c r="L171" s="7"/>
    </row>
    <row r="172" customFormat="false" ht="25.5" hidden="false" customHeight="false" outlineLevel="0" collapsed="false">
      <c r="A172" s="35"/>
      <c r="B172" s="35"/>
      <c r="C172" s="36"/>
      <c r="D172" s="28" t="s">
        <v>44</v>
      </c>
      <c r="E172" s="30" t="s">
        <v>154</v>
      </c>
      <c r="F172" s="7" t="n">
        <v>210</v>
      </c>
      <c r="G172" s="27" t="n">
        <v>2.2</v>
      </c>
      <c r="H172" s="27" t="n">
        <v>5.2</v>
      </c>
      <c r="I172" s="27" t="n">
        <v>14.1</v>
      </c>
      <c r="J172" s="27" t="n">
        <v>111.7</v>
      </c>
      <c r="K172" s="7" t="s">
        <v>155</v>
      </c>
      <c r="L172" s="7"/>
    </row>
    <row r="173" customFormat="false" ht="15" hidden="false" customHeight="false" outlineLevel="0" collapsed="false">
      <c r="A173" s="35"/>
      <c r="B173" s="35"/>
      <c r="C173" s="36"/>
      <c r="D173" s="28" t="s">
        <v>72</v>
      </c>
      <c r="E173" s="30" t="s">
        <v>156</v>
      </c>
      <c r="F173" s="7" t="n">
        <v>90</v>
      </c>
      <c r="G173" s="27" t="n">
        <v>22.3</v>
      </c>
      <c r="H173" s="27" t="n">
        <v>10</v>
      </c>
      <c r="I173" s="27" t="n">
        <v>7.7</v>
      </c>
      <c r="J173" s="27" t="n">
        <v>209.5</v>
      </c>
      <c r="K173" s="7" t="s">
        <v>157</v>
      </c>
      <c r="L173" s="7"/>
    </row>
    <row r="174" customFormat="false" ht="15" hidden="false" customHeight="false" outlineLevel="0" collapsed="false">
      <c r="A174" s="35"/>
      <c r="B174" s="35"/>
      <c r="C174" s="36"/>
      <c r="D174" s="28" t="s">
        <v>75</v>
      </c>
      <c r="E174" s="30" t="s">
        <v>158</v>
      </c>
      <c r="F174" s="7" t="n">
        <v>150</v>
      </c>
      <c r="G174" s="27" t="n">
        <v>5.9</v>
      </c>
      <c r="H174" s="27" t="n">
        <v>4.3</v>
      </c>
      <c r="I174" s="27" t="n">
        <v>34.3</v>
      </c>
      <c r="J174" s="27" t="n">
        <v>199.2</v>
      </c>
      <c r="K174" s="7" t="s">
        <v>159</v>
      </c>
      <c r="L174" s="7"/>
    </row>
    <row r="175" customFormat="false" ht="15" hidden="false" customHeight="false" outlineLevel="0" collapsed="false">
      <c r="A175" s="35"/>
      <c r="B175" s="35"/>
      <c r="C175" s="36"/>
      <c r="D175" s="28" t="s">
        <v>49</v>
      </c>
      <c r="E175" s="30" t="s">
        <v>94</v>
      </c>
      <c r="F175" s="7" t="n">
        <v>200</v>
      </c>
      <c r="G175" s="27" t="n">
        <v>0.1</v>
      </c>
      <c r="H175" s="27" t="n">
        <v>0</v>
      </c>
      <c r="I175" s="27" t="n">
        <v>15.3</v>
      </c>
      <c r="J175" s="27" t="n">
        <v>61.6</v>
      </c>
      <c r="K175" s="7" t="s">
        <v>95</v>
      </c>
      <c r="L175" s="7"/>
    </row>
    <row r="176" customFormat="false" ht="15" hidden="false" customHeight="false" outlineLevel="0" collapsed="false">
      <c r="A176" s="35"/>
      <c r="B176" s="35"/>
      <c r="C176" s="36"/>
      <c r="D176" s="28" t="s">
        <v>52</v>
      </c>
      <c r="E176" s="30" t="s">
        <v>53</v>
      </c>
      <c r="F176" s="7" t="n">
        <v>30</v>
      </c>
      <c r="G176" s="27" t="n">
        <v>2.3</v>
      </c>
      <c r="H176" s="27" t="n">
        <v>0.2</v>
      </c>
      <c r="I176" s="27" t="n">
        <v>14.8</v>
      </c>
      <c r="J176" s="27" t="n">
        <v>70.3</v>
      </c>
      <c r="K176" s="7" t="s">
        <v>54</v>
      </c>
      <c r="L176" s="7"/>
    </row>
    <row r="177" customFormat="false" ht="15" hidden="false" customHeight="false" outlineLevel="0" collapsed="false">
      <c r="A177" s="35"/>
      <c r="B177" s="35"/>
      <c r="C177" s="36"/>
      <c r="D177" s="28" t="s">
        <v>55</v>
      </c>
      <c r="E177" s="30" t="s">
        <v>56</v>
      </c>
      <c r="F177" s="7" t="n">
        <v>30</v>
      </c>
      <c r="G177" s="27" t="n">
        <v>1.7</v>
      </c>
      <c r="H177" s="27" t="n">
        <v>0.3</v>
      </c>
      <c r="I177" s="27" t="n">
        <v>17.8</v>
      </c>
      <c r="J177" s="27" t="n">
        <v>81</v>
      </c>
      <c r="K177" s="7" t="s">
        <v>57</v>
      </c>
      <c r="L177" s="7"/>
    </row>
    <row r="178" customFormat="false" ht="15" hidden="false" customHeight="false" outlineLevel="0" collapsed="false">
      <c r="A178" s="35"/>
      <c r="B178" s="35"/>
      <c r="C178" s="36"/>
      <c r="D178" s="29"/>
      <c r="E178" s="30"/>
      <c r="F178" s="7"/>
      <c r="G178" s="27"/>
      <c r="H178" s="27"/>
      <c r="I178" s="27"/>
      <c r="J178" s="27"/>
      <c r="K178" s="7"/>
      <c r="L178" s="7"/>
    </row>
    <row r="179" customFormat="false" ht="15" hidden="false" customHeight="false" outlineLevel="0" collapsed="false">
      <c r="A179" s="35"/>
      <c r="B179" s="35"/>
      <c r="C179" s="36"/>
      <c r="D179" s="29"/>
      <c r="E179" s="30"/>
      <c r="F179" s="7"/>
      <c r="G179" s="27"/>
      <c r="H179" s="27"/>
      <c r="I179" s="27"/>
      <c r="J179" s="27"/>
      <c r="K179" s="7"/>
      <c r="L179" s="7" t="n">
        <v>103</v>
      </c>
    </row>
    <row r="180" customFormat="false" ht="15" hidden="false" customHeight="false" outlineLevel="0" collapsed="false">
      <c r="A180" s="35"/>
      <c r="B180" s="35"/>
      <c r="C180" s="36"/>
      <c r="D180" s="31" t="s">
        <v>39</v>
      </c>
      <c r="E180" s="32"/>
      <c r="F180" s="33" t="n">
        <f aca="false">SUM(F171:F179)</f>
        <v>770</v>
      </c>
      <c r="G180" s="34" t="n">
        <f aca="false">SUM(G171:G179)</f>
        <v>35.2</v>
      </c>
      <c r="H180" s="34" t="n">
        <f aca="false">SUM(H171:H179)</f>
        <v>25.3</v>
      </c>
      <c r="I180" s="34" t="n">
        <f aca="false">SUM(I171:I179)</f>
        <v>107.5</v>
      </c>
      <c r="J180" s="34" t="n">
        <f aca="false">SUM(J171:J179)</f>
        <v>798</v>
      </c>
      <c r="K180" s="33"/>
      <c r="L180" s="33" t="n">
        <f aca="false">SUM(L171:L179)</f>
        <v>103</v>
      </c>
    </row>
    <row r="181" customFormat="false" ht="15" hidden="false" customHeight="false" outlineLevel="0" collapsed="false">
      <c r="A181" s="49" t="n">
        <v>2</v>
      </c>
      <c r="B181" s="49" t="n">
        <v>3</v>
      </c>
      <c r="C181" s="36" t="s">
        <v>146</v>
      </c>
      <c r="D181" s="28"/>
      <c r="E181" s="26"/>
      <c r="F181" s="39"/>
      <c r="G181" s="39"/>
      <c r="H181" s="39"/>
      <c r="I181" s="39"/>
      <c r="J181" s="39"/>
      <c r="K181" s="41"/>
      <c r="L181" s="33"/>
    </row>
    <row r="182" customFormat="false" ht="15" hidden="false" customHeight="false" outlineLevel="0" collapsed="false">
      <c r="A182" s="49"/>
      <c r="B182" s="49"/>
      <c r="C182" s="36"/>
      <c r="D182" s="42"/>
      <c r="E182" s="26"/>
      <c r="F182" s="39"/>
      <c r="G182" s="39"/>
      <c r="H182" s="39"/>
      <c r="I182" s="39"/>
      <c r="J182" s="39"/>
      <c r="K182" s="41"/>
      <c r="L182" s="33"/>
    </row>
    <row r="183" customFormat="false" ht="15" hidden="false" customHeight="false" outlineLevel="0" collapsed="false">
      <c r="A183" s="49"/>
      <c r="B183" s="49"/>
      <c r="C183" s="36"/>
      <c r="D183" s="31" t="s">
        <v>39</v>
      </c>
      <c r="E183" s="32"/>
      <c r="F183" s="34"/>
      <c r="G183" s="34"/>
      <c r="H183" s="34"/>
      <c r="I183" s="34"/>
      <c r="J183" s="34"/>
      <c r="K183" s="33"/>
      <c r="L183" s="33"/>
    </row>
    <row r="184" customFormat="false" ht="15" hidden="false" customHeight="false" outlineLevel="0" collapsed="false">
      <c r="A184" s="49"/>
      <c r="B184" s="49"/>
      <c r="C184" s="36"/>
      <c r="D184" s="31"/>
      <c r="E184" s="32"/>
      <c r="F184" s="33"/>
      <c r="G184" s="34"/>
      <c r="H184" s="34"/>
      <c r="I184" s="34"/>
      <c r="J184" s="34"/>
      <c r="K184" s="33"/>
      <c r="L184" s="33"/>
    </row>
    <row r="185" customFormat="false" ht="15" hidden="false" customHeight="true" outlineLevel="0" collapsed="false">
      <c r="A185" s="44" t="n">
        <f aca="false">A163</f>
        <v>2</v>
      </c>
      <c r="B185" s="44" t="n">
        <f aca="false">B163</f>
        <v>3</v>
      </c>
      <c r="C185" s="45" t="s">
        <v>59</v>
      </c>
      <c r="D185" s="45"/>
      <c r="E185" s="46"/>
      <c r="F185" s="47" t="n">
        <f aca="false">F170+F180+F183</f>
        <v>1345</v>
      </c>
      <c r="G185" s="47" t="n">
        <f aca="false">G170+G180+G183</f>
        <v>48.9</v>
      </c>
      <c r="H185" s="47" t="n">
        <f aca="false">H170+H180+H183</f>
        <v>40.4</v>
      </c>
      <c r="I185" s="47" t="n">
        <f aca="false">I170+I180+I183</f>
        <v>183.9</v>
      </c>
      <c r="J185" s="47" t="n">
        <f aca="false">J170+J180+J183</f>
        <v>1290.7</v>
      </c>
      <c r="K185" s="48"/>
      <c r="L185" s="48" t="n">
        <f aca="false">L170+L180</f>
        <v>188</v>
      </c>
    </row>
    <row r="186" customFormat="false" ht="25.5" hidden="false" customHeight="false" outlineLevel="0" collapsed="false">
      <c r="A186" s="49" t="n">
        <v>2</v>
      </c>
      <c r="B186" s="49" t="n">
        <v>4</v>
      </c>
      <c r="C186" s="36" t="s">
        <v>26</v>
      </c>
      <c r="D186" s="28" t="s">
        <v>27</v>
      </c>
      <c r="E186" s="30" t="s">
        <v>160</v>
      </c>
      <c r="F186" s="7" t="n">
        <v>150</v>
      </c>
      <c r="G186" s="27" t="n">
        <v>22</v>
      </c>
      <c r="H186" s="27" t="n">
        <v>9</v>
      </c>
      <c r="I186" s="27" t="n">
        <v>35.5</v>
      </c>
      <c r="J186" s="27" t="n">
        <v>310.6</v>
      </c>
      <c r="K186" s="7" t="s">
        <v>161</v>
      </c>
      <c r="L186" s="7"/>
    </row>
    <row r="187" customFormat="false" ht="15" hidden="false" customHeight="false" outlineLevel="0" collapsed="false">
      <c r="A187" s="49"/>
      <c r="B187" s="49"/>
      <c r="C187" s="36"/>
      <c r="D187" s="25" t="s">
        <v>82</v>
      </c>
      <c r="E187" s="30" t="s">
        <v>83</v>
      </c>
      <c r="F187" s="7" t="n">
        <v>10</v>
      </c>
      <c r="G187" s="27" t="n">
        <v>0.1</v>
      </c>
      <c r="H187" s="27" t="n">
        <v>6.4</v>
      </c>
      <c r="I187" s="27" t="n">
        <v>0.1</v>
      </c>
      <c r="J187" s="27" t="n">
        <v>58.2</v>
      </c>
      <c r="K187" s="7" t="s">
        <v>32</v>
      </c>
      <c r="L187" s="7"/>
    </row>
    <row r="188" customFormat="false" ht="15" hidden="false" customHeight="false" outlineLevel="0" collapsed="false">
      <c r="A188" s="49"/>
      <c r="B188" s="49"/>
      <c r="C188" s="36"/>
      <c r="D188" s="28" t="s">
        <v>33</v>
      </c>
      <c r="E188" s="30" t="s">
        <v>62</v>
      </c>
      <c r="F188" s="7" t="n">
        <v>207</v>
      </c>
      <c r="G188" s="27" t="n">
        <v>0.2</v>
      </c>
      <c r="H188" s="27" t="n">
        <v>0.1</v>
      </c>
      <c r="I188" s="27" t="n">
        <v>15.2</v>
      </c>
      <c r="J188" s="27" t="n">
        <v>62.4</v>
      </c>
      <c r="K188" s="7" t="s">
        <v>63</v>
      </c>
      <c r="L188" s="7"/>
    </row>
    <row r="189" customFormat="false" ht="15" hidden="false" customHeight="false" outlineLevel="0" collapsed="false">
      <c r="A189" s="49"/>
      <c r="B189" s="49"/>
      <c r="C189" s="36"/>
      <c r="D189" s="28" t="s">
        <v>64</v>
      </c>
      <c r="E189" s="30" t="s">
        <v>86</v>
      </c>
      <c r="F189" s="7" t="n">
        <v>40</v>
      </c>
      <c r="G189" s="27" t="n">
        <v>3</v>
      </c>
      <c r="H189" s="27" t="n">
        <v>1.2</v>
      </c>
      <c r="I189" s="27" t="n">
        <v>20.6</v>
      </c>
      <c r="J189" s="27" t="n">
        <v>104.7</v>
      </c>
      <c r="K189" s="7" t="s">
        <v>67</v>
      </c>
      <c r="L189" s="7"/>
    </row>
    <row r="190" customFormat="false" ht="15" hidden="false" customHeight="false" outlineLevel="0" collapsed="false">
      <c r="A190" s="49"/>
      <c r="B190" s="49"/>
      <c r="C190" s="36"/>
      <c r="D190" s="28" t="s">
        <v>36</v>
      </c>
      <c r="E190" s="30" t="s">
        <v>37</v>
      </c>
      <c r="F190" s="7" t="n">
        <v>100</v>
      </c>
      <c r="G190" s="27" t="n">
        <v>0.4</v>
      </c>
      <c r="H190" s="27" t="n">
        <v>0.4</v>
      </c>
      <c r="I190" s="27" t="n">
        <v>8.9</v>
      </c>
      <c r="J190" s="27" t="n">
        <v>40.8</v>
      </c>
      <c r="K190" s="7" t="s">
        <v>38</v>
      </c>
      <c r="L190" s="7"/>
    </row>
    <row r="191" customFormat="false" ht="15" hidden="false" customHeight="false" outlineLevel="0" collapsed="false">
      <c r="A191" s="49"/>
      <c r="B191" s="49"/>
      <c r="C191" s="36"/>
      <c r="D191" s="29"/>
      <c r="E191" s="30"/>
      <c r="F191" s="7"/>
      <c r="G191" s="27"/>
      <c r="H191" s="27"/>
      <c r="I191" s="27"/>
      <c r="J191" s="27"/>
      <c r="K191" s="7"/>
      <c r="L191" s="7"/>
    </row>
    <row r="192" customFormat="false" ht="15" hidden="false" customHeight="false" outlineLevel="0" collapsed="false">
      <c r="A192" s="49"/>
      <c r="B192" s="49"/>
      <c r="C192" s="36"/>
      <c r="D192" s="29"/>
      <c r="E192" s="30"/>
      <c r="F192" s="7"/>
      <c r="G192" s="27"/>
      <c r="H192" s="27"/>
      <c r="I192" s="27"/>
      <c r="J192" s="27"/>
      <c r="K192" s="7"/>
      <c r="L192" s="7" t="n">
        <v>85</v>
      </c>
    </row>
    <row r="193" customFormat="false" ht="15" hidden="false" customHeight="false" outlineLevel="0" collapsed="false">
      <c r="A193" s="49"/>
      <c r="B193" s="49"/>
      <c r="C193" s="36"/>
      <c r="D193" s="31" t="s">
        <v>39</v>
      </c>
      <c r="E193" s="32"/>
      <c r="F193" s="33" t="n">
        <f aca="false">SUM(F186:F192)</f>
        <v>507</v>
      </c>
      <c r="G193" s="34" t="n">
        <f aca="false">SUM(G186:G192)</f>
        <v>25.7</v>
      </c>
      <c r="H193" s="34" t="n">
        <f aca="false">SUM(H186:H192)</f>
        <v>17.1</v>
      </c>
      <c r="I193" s="34" t="n">
        <f aca="false">SUM(I186:I192)</f>
        <v>80.3</v>
      </c>
      <c r="J193" s="34" t="n">
        <f aca="false">SUM(J186:J192)</f>
        <v>576.7</v>
      </c>
      <c r="K193" s="33"/>
      <c r="L193" s="33" t="n">
        <f aca="false">SUM(L186:L192)</f>
        <v>85</v>
      </c>
    </row>
    <row r="194" customFormat="false" ht="15" hidden="false" customHeight="false" outlineLevel="0" collapsed="false">
      <c r="A194" s="35" t="n">
        <f aca="false">A186</f>
        <v>2</v>
      </c>
      <c r="B194" s="35" t="n">
        <f aca="false">B186</f>
        <v>4</v>
      </c>
      <c r="C194" s="36" t="s">
        <v>40</v>
      </c>
      <c r="D194" s="28" t="s">
        <v>41</v>
      </c>
      <c r="E194" s="30" t="s">
        <v>102</v>
      </c>
      <c r="F194" s="7" t="n">
        <v>60</v>
      </c>
      <c r="G194" s="27" t="n">
        <v>0.6</v>
      </c>
      <c r="H194" s="27" t="n">
        <v>2.7</v>
      </c>
      <c r="I194" s="27" t="n">
        <v>1.5</v>
      </c>
      <c r="J194" s="27" t="n">
        <v>32.6</v>
      </c>
      <c r="K194" s="7" t="s">
        <v>103</v>
      </c>
      <c r="L194" s="7"/>
    </row>
    <row r="195" customFormat="false" ht="15" hidden="false" customHeight="false" outlineLevel="0" collapsed="false">
      <c r="A195" s="35"/>
      <c r="B195" s="35"/>
      <c r="C195" s="36"/>
      <c r="D195" s="28" t="s">
        <v>44</v>
      </c>
      <c r="E195" s="30" t="s">
        <v>162</v>
      </c>
      <c r="F195" s="7" t="n">
        <v>210</v>
      </c>
      <c r="G195" s="27" t="n">
        <v>1.5</v>
      </c>
      <c r="H195" s="27" t="n">
        <v>5</v>
      </c>
      <c r="I195" s="27" t="n">
        <v>8.5</v>
      </c>
      <c r="J195" s="27" t="n">
        <v>84.8</v>
      </c>
      <c r="K195" s="7" t="s">
        <v>163</v>
      </c>
      <c r="L195" s="7"/>
    </row>
    <row r="196" customFormat="false" ht="15" hidden="false" customHeight="false" outlineLevel="0" collapsed="false">
      <c r="A196" s="35"/>
      <c r="B196" s="35"/>
      <c r="C196" s="36"/>
      <c r="D196" s="28" t="s">
        <v>72</v>
      </c>
      <c r="E196" s="30" t="s">
        <v>164</v>
      </c>
      <c r="F196" s="7" t="n">
        <v>90</v>
      </c>
      <c r="G196" s="27" t="n">
        <v>14.4</v>
      </c>
      <c r="H196" s="27" t="n">
        <v>12.6</v>
      </c>
      <c r="I196" s="27" t="n">
        <v>15.6</v>
      </c>
      <c r="J196" s="27" t="n">
        <v>233.5</v>
      </c>
      <c r="K196" s="7" t="s">
        <v>165</v>
      </c>
      <c r="L196" s="7"/>
    </row>
    <row r="197" customFormat="false" ht="15" hidden="false" customHeight="false" outlineLevel="0" collapsed="false">
      <c r="A197" s="35"/>
      <c r="B197" s="35"/>
      <c r="C197" s="36"/>
      <c r="D197" s="28" t="s">
        <v>75</v>
      </c>
      <c r="E197" s="30" t="s">
        <v>166</v>
      </c>
      <c r="F197" s="7" t="n">
        <v>150</v>
      </c>
      <c r="G197" s="27" t="n">
        <v>2.8</v>
      </c>
      <c r="H197" s="27" t="n">
        <v>3.9</v>
      </c>
      <c r="I197" s="27" t="n">
        <v>21.7</v>
      </c>
      <c r="J197" s="27" t="n">
        <v>133.5</v>
      </c>
      <c r="K197" s="7" t="s">
        <v>167</v>
      </c>
      <c r="L197" s="7"/>
    </row>
    <row r="198" customFormat="false" ht="15" hidden="false" customHeight="false" outlineLevel="0" collapsed="false">
      <c r="A198" s="35"/>
      <c r="B198" s="35"/>
      <c r="C198" s="36"/>
      <c r="D198" s="28" t="s">
        <v>49</v>
      </c>
      <c r="E198" s="30" t="s">
        <v>110</v>
      </c>
      <c r="F198" s="7" t="n">
        <v>200</v>
      </c>
      <c r="G198" s="27" t="n">
        <v>0.2</v>
      </c>
      <c r="H198" s="27" t="n">
        <v>0.1</v>
      </c>
      <c r="I198" s="27" t="n">
        <v>16.3</v>
      </c>
      <c r="J198" s="27" t="n">
        <v>66.6</v>
      </c>
      <c r="K198" s="7" t="s">
        <v>168</v>
      </c>
      <c r="L198" s="7"/>
    </row>
    <row r="199" customFormat="false" ht="15" hidden="false" customHeight="false" outlineLevel="0" collapsed="false">
      <c r="A199" s="35"/>
      <c r="B199" s="35"/>
      <c r="C199" s="36"/>
      <c r="D199" s="28" t="s">
        <v>52</v>
      </c>
      <c r="E199" s="30" t="s">
        <v>53</v>
      </c>
      <c r="F199" s="7" t="n">
        <v>30</v>
      </c>
      <c r="G199" s="27" t="n">
        <v>2.3</v>
      </c>
      <c r="H199" s="27" t="n">
        <v>0.2</v>
      </c>
      <c r="I199" s="27" t="n">
        <v>14.8</v>
      </c>
      <c r="J199" s="27" t="n">
        <v>70.3</v>
      </c>
      <c r="K199" s="7" t="s">
        <v>54</v>
      </c>
      <c r="L199" s="7"/>
    </row>
    <row r="200" customFormat="false" ht="15" hidden="false" customHeight="false" outlineLevel="0" collapsed="false">
      <c r="A200" s="35"/>
      <c r="B200" s="35"/>
      <c r="C200" s="36"/>
      <c r="D200" s="28" t="s">
        <v>55</v>
      </c>
      <c r="E200" s="30" t="s">
        <v>56</v>
      </c>
      <c r="F200" s="7" t="n">
        <v>40</v>
      </c>
      <c r="G200" s="27" t="n">
        <v>2.2</v>
      </c>
      <c r="H200" s="27" t="n">
        <v>0.4</v>
      </c>
      <c r="I200" s="27" t="n">
        <v>23.8</v>
      </c>
      <c r="J200" s="27" t="n">
        <v>108</v>
      </c>
      <c r="K200" s="7" t="s">
        <v>57</v>
      </c>
      <c r="L200" s="7"/>
    </row>
    <row r="201" customFormat="false" ht="15" hidden="false" customHeight="false" outlineLevel="0" collapsed="false">
      <c r="A201" s="35"/>
      <c r="B201" s="35"/>
      <c r="C201" s="36"/>
      <c r="D201" s="29"/>
      <c r="E201" s="30"/>
      <c r="F201" s="7"/>
      <c r="G201" s="27"/>
      <c r="H201" s="27"/>
      <c r="I201" s="27"/>
      <c r="J201" s="27"/>
      <c r="K201" s="7"/>
      <c r="L201" s="7"/>
    </row>
    <row r="202" customFormat="false" ht="15" hidden="false" customHeight="false" outlineLevel="0" collapsed="false">
      <c r="A202" s="35"/>
      <c r="B202" s="35"/>
      <c r="C202" s="36"/>
      <c r="D202" s="29"/>
      <c r="E202" s="30"/>
      <c r="F202" s="7"/>
      <c r="G202" s="27"/>
      <c r="H202" s="27"/>
      <c r="I202" s="27"/>
      <c r="J202" s="27"/>
      <c r="K202" s="7"/>
      <c r="L202" s="7" t="n">
        <v>103</v>
      </c>
    </row>
    <row r="203" customFormat="false" ht="15" hidden="false" customHeight="false" outlineLevel="0" collapsed="false">
      <c r="A203" s="35"/>
      <c r="B203" s="35"/>
      <c r="C203" s="36"/>
      <c r="D203" s="31" t="s">
        <v>39</v>
      </c>
      <c r="E203" s="32"/>
      <c r="F203" s="33" t="n">
        <f aca="false">SUM(F194:F202)</f>
        <v>780</v>
      </c>
      <c r="G203" s="34" t="n">
        <f aca="false">SUM(G194:G202)</f>
        <v>24</v>
      </c>
      <c r="H203" s="34" t="n">
        <f aca="false">SUM(H194:H202)</f>
        <v>24.9</v>
      </c>
      <c r="I203" s="34" t="n">
        <f aca="false">SUM(I194:I202)</f>
        <v>102.2</v>
      </c>
      <c r="J203" s="34" t="n">
        <f aca="false">SUM(J194:J202)</f>
        <v>729.3</v>
      </c>
      <c r="K203" s="33"/>
      <c r="L203" s="33" t="n">
        <f aca="false">SUM(L194:L202)</f>
        <v>103</v>
      </c>
    </row>
    <row r="204" customFormat="false" ht="15" hidden="false" customHeight="false" outlineLevel="0" collapsed="false">
      <c r="A204" s="50" t="n">
        <v>2</v>
      </c>
      <c r="B204" s="50" t="n">
        <v>4</v>
      </c>
      <c r="C204" s="36" t="s">
        <v>146</v>
      </c>
      <c r="D204" s="42"/>
      <c r="E204" s="26"/>
      <c r="F204" s="39"/>
      <c r="G204" s="39"/>
      <c r="H204" s="39"/>
      <c r="I204" s="39"/>
      <c r="J204" s="39"/>
      <c r="K204" s="41"/>
      <c r="L204" s="33"/>
    </row>
    <row r="205" customFormat="false" ht="15" hidden="false" customHeight="false" outlineLevel="0" collapsed="false">
      <c r="A205" s="50"/>
      <c r="B205" s="50"/>
      <c r="C205" s="36"/>
      <c r="D205" s="42"/>
      <c r="E205" s="26"/>
      <c r="F205" s="39"/>
      <c r="G205" s="39"/>
      <c r="H205" s="39"/>
      <c r="I205" s="39"/>
      <c r="J205" s="39"/>
      <c r="K205" s="41"/>
      <c r="L205" s="33"/>
    </row>
    <row r="206" customFormat="false" ht="15" hidden="false" customHeight="false" outlineLevel="0" collapsed="false">
      <c r="A206" s="50"/>
      <c r="B206" s="50"/>
      <c r="C206" s="36"/>
      <c r="D206" s="28"/>
      <c r="E206" s="26"/>
      <c r="F206" s="39"/>
      <c r="G206" s="39"/>
      <c r="H206" s="39"/>
      <c r="I206" s="39"/>
      <c r="J206" s="39"/>
      <c r="K206" s="41"/>
      <c r="L206" s="33"/>
    </row>
    <row r="207" customFormat="false" ht="15" hidden="false" customHeight="false" outlineLevel="0" collapsed="false">
      <c r="A207" s="50"/>
      <c r="B207" s="50"/>
      <c r="C207" s="36"/>
      <c r="D207" s="31" t="s">
        <v>39</v>
      </c>
      <c r="E207" s="32"/>
      <c r="F207" s="34"/>
      <c r="G207" s="34"/>
      <c r="H207" s="34"/>
      <c r="I207" s="34"/>
      <c r="J207" s="34"/>
      <c r="K207" s="33"/>
      <c r="L207" s="33"/>
    </row>
    <row r="208" customFormat="false" ht="15" hidden="false" customHeight="true" outlineLevel="0" collapsed="false">
      <c r="A208" s="44" t="n">
        <f aca="false">A186</f>
        <v>2</v>
      </c>
      <c r="B208" s="44" t="n">
        <f aca="false">B186</f>
        <v>4</v>
      </c>
      <c r="C208" s="45" t="s">
        <v>59</v>
      </c>
      <c r="D208" s="45"/>
      <c r="E208" s="46"/>
      <c r="F208" s="47" t="n">
        <f aca="false">F193+F203+F207</f>
        <v>1287</v>
      </c>
      <c r="G208" s="47" t="n">
        <f aca="false">G193+G203+G207</f>
        <v>49.7</v>
      </c>
      <c r="H208" s="47" t="n">
        <f aca="false">H193+H203+H207</f>
        <v>42</v>
      </c>
      <c r="I208" s="47" t="n">
        <f aca="false">I193+I203+I207</f>
        <v>182.5</v>
      </c>
      <c r="J208" s="47" t="n">
        <f aca="false">J193+J203+J207</f>
        <v>1306</v>
      </c>
      <c r="K208" s="48"/>
      <c r="L208" s="48" t="n">
        <f aca="false">L193+L203</f>
        <v>188</v>
      </c>
    </row>
    <row r="209" customFormat="false" ht="15" hidden="false" customHeight="false" outlineLevel="0" collapsed="false">
      <c r="A209" s="49" t="n">
        <v>2</v>
      </c>
      <c r="B209" s="49" t="n">
        <v>5</v>
      </c>
      <c r="C209" s="36" t="s">
        <v>26</v>
      </c>
      <c r="D209" s="28" t="s">
        <v>27</v>
      </c>
      <c r="E209" s="30" t="s">
        <v>169</v>
      </c>
      <c r="F209" s="7" t="n">
        <v>150</v>
      </c>
      <c r="G209" s="27" t="n">
        <v>5.6</v>
      </c>
      <c r="H209" s="27" t="n">
        <v>5.8</v>
      </c>
      <c r="I209" s="27" t="n">
        <v>31.7</v>
      </c>
      <c r="J209" s="27" t="n">
        <v>201.2</v>
      </c>
      <c r="K209" s="7" t="s">
        <v>170</v>
      </c>
      <c r="L209" s="7"/>
    </row>
    <row r="210" customFormat="false" ht="15" hidden="false" customHeight="false" outlineLevel="0" collapsed="false">
      <c r="A210" s="49"/>
      <c r="B210" s="49"/>
      <c r="C210" s="36"/>
      <c r="D210" s="25" t="s">
        <v>82</v>
      </c>
      <c r="E210" s="30" t="s">
        <v>171</v>
      </c>
      <c r="F210" s="7" t="n">
        <v>40</v>
      </c>
      <c r="G210" s="27" t="n">
        <v>4.8</v>
      </c>
      <c r="H210" s="27" t="n">
        <v>4</v>
      </c>
      <c r="I210" s="27" t="n">
        <v>0.2</v>
      </c>
      <c r="J210" s="27" t="n">
        <v>56.4</v>
      </c>
      <c r="K210" s="7" t="s">
        <v>172</v>
      </c>
      <c r="L210" s="7"/>
    </row>
    <row r="211" customFormat="false" ht="15" hidden="false" customHeight="false" outlineLevel="0" collapsed="false">
      <c r="A211" s="49"/>
      <c r="B211" s="49"/>
      <c r="C211" s="36"/>
      <c r="D211" s="28" t="s">
        <v>33</v>
      </c>
      <c r="E211" s="30" t="s">
        <v>173</v>
      </c>
      <c r="F211" s="7" t="n">
        <v>200</v>
      </c>
      <c r="G211" s="27" t="n">
        <v>0.2</v>
      </c>
      <c r="H211" s="27" t="n">
        <v>0</v>
      </c>
      <c r="I211" s="27" t="n">
        <v>15</v>
      </c>
      <c r="J211" s="27" t="n">
        <v>61.2</v>
      </c>
      <c r="K211" s="7" t="s">
        <v>85</v>
      </c>
      <c r="L211" s="7"/>
    </row>
    <row r="212" customFormat="false" ht="15" hidden="false" customHeight="false" outlineLevel="0" collapsed="false">
      <c r="A212" s="49"/>
      <c r="B212" s="49"/>
      <c r="C212" s="36"/>
      <c r="D212" s="28" t="s">
        <v>64</v>
      </c>
      <c r="E212" s="30" t="s">
        <v>53</v>
      </c>
      <c r="F212" s="7" t="n">
        <v>30</v>
      </c>
      <c r="G212" s="27" t="n">
        <v>2.3</v>
      </c>
      <c r="H212" s="27" t="n">
        <v>0.2</v>
      </c>
      <c r="I212" s="27" t="n">
        <v>14.8</v>
      </c>
      <c r="J212" s="27" t="n">
        <v>70.3</v>
      </c>
      <c r="K212" s="7" t="s">
        <v>54</v>
      </c>
      <c r="L212" s="7"/>
    </row>
    <row r="213" customFormat="false" ht="15" hidden="false" customHeight="false" outlineLevel="0" collapsed="false">
      <c r="A213" s="49"/>
      <c r="B213" s="49"/>
      <c r="C213" s="36"/>
      <c r="D213" s="28" t="s">
        <v>36</v>
      </c>
      <c r="E213" s="30" t="s">
        <v>37</v>
      </c>
      <c r="F213" s="7" t="n">
        <v>100</v>
      </c>
      <c r="G213" s="27" t="n">
        <v>0.4</v>
      </c>
      <c r="H213" s="27" t="n">
        <v>0.4</v>
      </c>
      <c r="I213" s="27" t="n">
        <v>8.9</v>
      </c>
      <c r="J213" s="27" t="n">
        <v>40.8</v>
      </c>
      <c r="K213" s="7" t="s">
        <v>38</v>
      </c>
      <c r="L213" s="7"/>
    </row>
    <row r="214" customFormat="false" ht="15" hidden="false" customHeight="false" outlineLevel="0" collapsed="false">
      <c r="A214" s="49"/>
      <c r="B214" s="49"/>
      <c r="C214" s="36"/>
      <c r="D214" s="25" t="s">
        <v>82</v>
      </c>
      <c r="E214" s="30" t="s">
        <v>113</v>
      </c>
      <c r="F214" s="7" t="n">
        <v>20</v>
      </c>
      <c r="G214" s="27" t="n">
        <v>4.4</v>
      </c>
      <c r="H214" s="27" t="n">
        <v>5.2</v>
      </c>
      <c r="I214" s="27" t="n">
        <v>0</v>
      </c>
      <c r="J214" s="27" t="n">
        <v>64.2</v>
      </c>
      <c r="K214" s="7" t="s">
        <v>114</v>
      </c>
      <c r="L214" s="7"/>
    </row>
    <row r="215" customFormat="false" ht="15" hidden="false" customHeight="false" outlineLevel="0" collapsed="false">
      <c r="A215" s="49"/>
      <c r="B215" s="49"/>
      <c r="C215" s="36"/>
      <c r="D215" s="29"/>
      <c r="E215" s="30"/>
      <c r="F215" s="7"/>
      <c r="G215" s="27"/>
      <c r="H215" s="27"/>
      <c r="I215" s="27"/>
      <c r="J215" s="27"/>
      <c r="K215" s="7"/>
      <c r="L215" s="7" t="n">
        <v>85</v>
      </c>
    </row>
    <row r="216" customFormat="false" ht="15.75" hidden="false" customHeight="true" outlineLevel="0" collapsed="false">
      <c r="A216" s="49"/>
      <c r="B216" s="49"/>
      <c r="C216" s="36"/>
      <c r="D216" s="31" t="s">
        <v>39</v>
      </c>
      <c r="E216" s="32"/>
      <c r="F216" s="33" t="n">
        <f aca="false">SUM(F209:F215)</f>
        <v>540</v>
      </c>
      <c r="G216" s="34" t="n">
        <f aca="false">SUM(G209:G215)</f>
        <v>17.7</v>
      </c>
      <c r="H216" s="34" t="n">
        <f aca="false">SUM(H209:H215)</f>
        <v>15.6</v>
      </c>
      <c r="I216" s="34" t="n">
        <f aca="false">SUM(I209:I215)</f>
        <v>70.6</v>
      </c>
      <c r="J216" s="34" t="n">
        <f aca="false">SUM(J209:J215)</f>
        <v>494.1</v>
      </c>
      <c r="K216" s="33"/>
      <c r="L216" s="33" t="n">
        <f aca="false">SUM(L209:L215)</f>
        <v>85</v>
      </c>
    </row>
    <row r="217" customFormat="false" ht="33.75" hidden="false" customHeight="true" outlineLevel="0" collapsed="false">
      <c r="A217" s="61" t="n">
        <v>2</v>
      </c>
      <c r="B217" s="61" t="n">
        <v>5</v>
      </c>
      <c r="C217" s="60" t="s">
        <v>174</v>
      </c>
      <c r="D217" s="56" t="s">
        <v>49</v>
      </c>
      <c r="E217" s="57" t="s">
        <v>101</v>
      </c>
      <c r="F217" s="33" t="n">
        <v>200</v>
      </c>
      <c r="G217" s="34" t="n">
        <v>5.4</v>
      </c>
      <c r="H217" s="34" t="n">
        <v>4.4</v>
      </c>
      <c r="I217" s="34" t="n">
        <v>8.8</v>
      </c>
      <c r="J217" s="34" t="n">
        <v>96.4</v>
      </c>
      <c r="K217" s="33"/>
      <c r="L217" s="33"/>
    </row>
    <row r="218" customFormat="false" ht="15.75" hidden="false" customHeight="true" outlineLevel="0" collapsed="false">
      <c r="A218" s="61"/>
      <c r="B218" s="61"/>
      <c r="C218" s="62"/>
      <c r="D218" s="31"/>
      <c r="E218" s="32"/>
      <c r="F218" s="33"/>
      <c r="G218" s="34"/>
      <c r="H218" s="34"/>
      <c r="I218" s="34"/>
      <c r="J218" s="34"/>
      <c r="K218" s="33"/>
      <c r="L218" s="33"/>
    </row>
    <row r="219" customFormat="false" ht="15" hidden="false" customHeight="false" outlineLevel="0" collapsed="false">
      <c r="A219" s="35" t="n">
        <f aca="false">A209</f>
        <v>2</v>
      </c>
      <c r="B219" s="35" t="n">
        <v>5</v>
      </c>
      <c r="C219" s="36" t="s">
        <v>40</v>
      </c>
      <c r="D219" s="28" t="s">
        <v>41</v>
      </c>
      <c r="E219" s="30" t="s">
        <v>117</v>
      </c>
      <c r="F219" s="7" t="n">
        <v>60</v>
      </c>
      <c r="G219" s="39" t="n">
        <v>1.1</v>
      </c>
      <c r="H219" s="39" t="n">
        <v>2.7</v>
      </c>
      <c r="I219" s="39" t="n">
        <v>6</v>
      </c>
      <c r="J219" s="39" t="n">
        <v>52.7</v>
      </c>
      <c r="K219" s="7" t="s">
        <v>118</v>
      </c>
      <c r="L219" s="7"/>
    </row>
    <row r="220" customFormat="false" ht="15" hidden="false" customHeight="false" outlineLevel="0" collapsed="false">
      <c r="A220" s="35"/>
      <c r="B220" s="35"/>
      <c r="C220" s="36"/>
      <c r="D220" s="28" t="s">
        <v>44</v>
      </c>
      <c r="E220" s="30" t="s">
        <v>88</v>
      </c>
      <c r="F220" s="7" t="n">
        <v>210</v>
      </c>
      <c r="G220" s="27" t="n">
        <v>7.7</v>
      </c>
      <c r="H220" s="27" t="n">
        <v>7</v>
      </c>
      <c r="I220" s="27" t="n">
        <v>20.6</v>
      </c>
      <c r="J220" s="27" t="n">
        <v>176.1</v>
      </c>
      <c r="K220" s="7" t="s">
        <v>89</v>
      </c>
      <c r="L220" s="7"/>
    </row>
    <row r="221" customFormat="false" ht="15" hidden="false" customHeight="false" outlineLevel="0" collapsed="false">
      <c r="A221" s="35"/>
      <c r="B221" s="35"/>
      <c r="C221" s="36"/>
      <c r="D221" s="28" t="s">
        <v>72</v>
      </c>
      <c r="E221" s="30" t="s">
        <v>175</v>
      </c>
      <c r="F221" s="7" t="n">
        <v>90</v>
      </c>
      <c r="G221" s="27" t="n">
        <v>6.3</v>
      </c>
      <c r="H221" s="27" t="n">
        <v>12.2</v>
      </c>
      <c r="I221" s="27" t="n">
        <v>9.8</v>
      </c>
      <c r="J221" s="27" t="n">
        <v>174.2</v>
      </c>
      <c r="K221" s="7" t="s">
        <v>176</v>
      </c>
      <c r="L221" s="7"/>
    </row>
    <row r="222" customFormat="false" ht="25.5" hidden="false" customHeight="false" outlineLevel="0" collapsed="false">
      <c r="A222" s="35"/>
      <c r="B222" s="35"/>
      <c r="C222" s="36"/>
      <c r="D222" s="28" t="s">
        <v>75</v>
      </c>
      <c r="E222" s="30" t="s">
        <v>76</v>
      </c>
      <c r="F222" s="7" t="n">
        <v>150</v>
      </c>
      <c r="G222" s="27" t="n">
        <v>7.5</v>
      </c>
      <c r="H222" s="27" t="n">
        <v>4.7</v>
      </c>
      <c r="I222" s="27" t="n">
        <v>32.8</v>
      </c>
      <c r="J222" s="27" t="n">
        <v>203.4</v>
      </c>
      <c r="K222" s="7" t="s">
        <v>77</v>
      </c>
      <c r="L222" s="7"/>
    </row>
    <row r="223" customFormat="false" ht="15" hidden="false" customHeight="false" outlineLevel="0" collapsed="false">
      <c r="A223" s="35"/>
      <c r="B223" s="35"/>
      <c r="C223" s="36"/>
      <c r="D223" s="28" t="s">
        <v>49</v>
      </c>
      <c r="E223" s="30" t="s">
        <v>177</v>
      </c>
      <c r="F223" s="7" t="n">
        <v>200</v>
      </c>
      <c r="G223" s="27" t="n">
        <v>0.2</v>
      </c>
      <c r="H223" s="27" t="n">
        <v>0.2</v>
      </c>
      <c r="I223" s="27" t="n">
        <v>18.5</v>
      </c>
      <c r="J223" s="27" t="n">
        <v>76.2</v>
      </c>
      <c r="K223" s="7" t="s">
        <v>178</v>
      </c>
      <c r="L223" s="7"/>
    </row>
    <row r="224" customFormat="false" ht="15" hidden="false" customHeight="false" outlineLevel="0" collapsed="false">
      <c r="A224" s="35"/>
      <c r="B224" s="35"/>
      <c r="C224" s="36"/>
      <c r="D224" s="28" t="s">
        <v>52</v>
      </c>
      <c r="E224" s="30" t="s">
        <v>53</v>
      </c>
      <c r="F224" s="7" t="n">
        <v>20</v>
      </c>
      <c r="G224" s="27" t="n">
        <v>1.5</v>
      </c>
      <c r="H224" s="27" t="n">
        <v>0.2</v>
      </c>
      <c r="I224" s="27" t="n">
        <v>9.8</v>
      </c>
      <c r="J224" s="27" t="n">
        <v>46.9</v>
      </c>
      <c r="K224" s="7" t="s">
        <v>54</v>
      </c>
      <c r="L224" s="7"/>
    </row>
    <row r="225" customFormat="false" ht="15" hidden="false" customHeight="false" outlineLevel="0" collapsed="false">
      <c r="A225" s="35"/>
      <c r="B225" s="35"/>
      <c r="C225" s="36"/>
      <c r="D225" s="28" t="s">
        <v>55</v>
      </c>
      <c r="E225" s="30" t="s">
        <v>56</v>
      </c>
      <c r="F225" s="7" t="n">
        <v>30</v>
      </c>
      <c r="G225" s="27" t="n">
        <v>1.7</v>
      </c>
      <c r="H225" s="27" t="n">
        <v>0.3</v>
      </c>
      <c r="I225" s="27" t="n">
        <v>17.8</v>
      </c>
      <c r="J225" s="27" t="n">
        <v>81</v>
      </c>
      <c r="K225" s="7" t="s">
        <v>57</v>
      </c>
      <c r="L225" s="7"/>
    </row>
    <row r="226" customFormat="false" ht="15" hidden="false" customHeight="false" outlineLevel="0" collapsed="false">
      <c r="A226" s="35"/>
      <c r="B226" s="35"/>
      <c r="C226" s="36"/>
      <c r="D226" s="29"/>
      <c r="E226" s="30"/>
      <c r="F226" s="7"/>
      <c r="G226" s="27"/>
      <c r="H226" s="27"/>
      <c r="I226" s="27"/>
      <c r="J226" s="27"/>
      <c r="K226" s="7"/>
      <c r="L226" s="7"/>
    </row>
    <row r="227" customFormat="false" ht="15" hidden="false" customHeight="false" outlineLevel="0" collapsed="false">
      <c r="A227" s="35"/>
      <c r="B227" s="35"/>
      <c r="C227" s="36"/>
      <c r="D227" s="29"/>
      <c r="E227" s="30"/>
      <c r="F227" s="7"/>
      <c r="G227" s="27"/>
      <c r="H227" s="27"/>
      <c r="I227" s="27"/>
      <c r="J227" s="27"/>
      <c r="K227" s="7"/>
      <c r="L227" s="7" t="n">
        <v>103</v>
      </c>
    </row>
    <row r="228" customFormat="false" ht="15" hidden="false" customHeight="false" outlineLevel="0" collapsed="false">
      <c r="A228" s="35"/>
      <c r="B228" s="35"/>
      <c r="C228" s="36"/>
      <c r="D228" s="31" t="s">
        <v>39</v>
      </c>
      <c r="E228" s="32"/>
      <c r="F228" s="33" t="n">
        <f aca="false">SUM(F219:F227)</f>
        <v>760</v>
      </c>
      <c r="G228" s="34" t="n">
        <f aca="false">SUM(G219:G227)</f>
        <v>26</v>
      </c>
      <c r="H228" s="34" t="n">
        <f aca="false">SUM(H219:H227)</f>
        <v>27.3</v>
      </c>
      <c r="I228" s="34" t="n">
        <f aca="false">SUM(I219:I227)</f>
        <v>115.3</v>
      </c>
      <c r="J228" s="34" t="n">
        <f aca="false">SUM(J219:J227)</f>
        <v>810.5</v>
      </c>
      <c r="K228" s="33"/>
      <c r="L228" s="33" t="n">
        <f aca="false">SUM(L219:L227)</f>
        <v>103</v>
      </c>
    </row>
    <row r="229" customFormat="false" ht="15" hidden="false" customHeight="false" outlineLevel="0" collapsed="false">
      <c r="A229" s="50" t="n">
        <v>2</v>
      </c>
      <c r="B229" s="50" t="n">
        <v>5</v>
      </c>
      <c r="C229" s="36" t="s">
        <v>146</v>
      </c>
      <c r="D229" s="28"/>
      <c r="E229" s="26"/>
      <c r="F229" s="39"/>
      <c r="G229" s="39"/>
      <c r="H229" s="39"/>
      <c r="I229" s="39"/>
      <c r="J229" s="39"/>
      <c r="K229" s="41"/>
      <c r="L229" s="33"/>
    </row>
    <row r="230" customFormat="false" ht="15" hidden="false" customHeight="false" outlineLevel="0" collapsed="false">
      <c r="A230" s="50"/>
      <c r="B230" s="50"/>
      <c r="C230" s="36"/>
      <c r="D230" s="42"/>
      <c r="E230" s="26"/>
      <c r="F230" s="39"/>
      <c r="G230" s="39"/>
      <c r="H230" s="39"/>
      <c r="I230" s="39"/>
      <c r="J230" s="39"/>
      <c r="K230" s="41"/>
      <c r="L230" s="33"/>
    </row>
    <row r="231" customFormat="false" ht="15" hidden="false" customHeight="false" outlineLevel="0" collapsed="false">
      <c r="A231" s="50"/>
      <c r="B231" s="50"/>
      <c r="C231" s="36"/>
      <c r="D231" s="31" t="s">
        <v>39</v>
      </c>
      <c r="E231" s="32"/>
      <c r="F231" s="34"/>
      <c r="G231" s="34"/>
      <c r="H231" s="34"/>
      <c r="I231" s="34"/>
      <c r="J231" s="34"/>
      <c r="K231" s="33"/>
      <c r="L231" s="33"/>
    </row>
    <row r="232" customFormat="false" ht="15" hidden="false" customHeight="true" outlineLevel="0" collapsed="false">
      <c r="A232" s="44" t="n">
        <f aca="false">A209</f>
        <v>2</v>
      </c>
      <c r="B232" s="44" t="n">
        <f aca="false">B209</f>
        <v>5</v>
      </c>
      <c r="C232" s="45" t="s">
        <v>59</v>
      </c>
      <c r="D232" s="45"/>
      <c r="E232" s="46"/>
      <c r="F232" s="47" t="n">
        <f aca="false">F216+F228+F231</f>
        <v>1300</v>
      </c>
      <c r="G232" s="47" t="n">
        <f aca="false">G231+G228+G216</f>
        <v>43.7</v>
      </c>
      <c r="H232" s="47" t="n">
        <f aca="false">H231+H228+H216</f>
        <v>42.9</v>
      </c>
      <c r="I232" s="47" t="n">
        <f aca="false">I231+I228+I216</f>
        <v>185.9</v>
      </c>
      <c r="J232" s="47" t="n">
        <f aca="false">J231+J228+J216</f>
        <v>1304.6</v>
      </c>
      <c r="K232" s="48"/>
      <c r="L232" s="48" t="n">
        <f aca="false">L216+L228</f>
        <v>188</v>
      </c>
    </row>
    <row r="233" customFormat="false" ht="12.75" hidden="false" customHeight="true" outlineLevel="0" collapsed="false">
      <c r="A233" s="63"/>
      <c r="B233" s="63"/>
      <c r="C233" s="64" t="s">
        <v>179</v>
      </c>
      <c r="D233" s="64"/>
      <c r="E233" s="64"/>
      <c r="F233" s="65" t="n">
        <f aca="false">(F26+F48+F71+F95+F118+F140+F162+F185+F208+F232)/(IF(F26=0,0,1)+IF(F48=0,0,1)+IF(F71=0,0,1)+IF(F95=0,0,1)+IF(F118=0,0,1)+IF(F140=0,0,1)+IF(F162=0,0,1)+IF(F185=0,0,1)+IF(F208=0,0,1)+IF(F232=0,0,1))</f>
        <v>1300.9</v>
      </c>
      <c r="G233" s="65" t="n">
        <f aca="false">(G26+G48+G71+G95+G118+G140+G162+G185+G208+G232)/(IF(G26=0,0,1)+IF(G48=0,0,1)+IF(G71=0,0,1)+IF(G95=0,0,1)+IF(G118=0,0,1)+IF(G140=0,0,1)+IF(G162=0,0,1)+IF(G185=0,0,1)+IF(G208=0,0,1)+IF(G232=0,0,1))</f>
        <v>45.5645</v>
      </c>
      <c r="H233" s="65" t="n">
        <f aca="false">(H26+H48+H71+H95+H118+H140+H162+H185+H208+H232)/(IF(H26=0,0,1)+IF(H48=0,0,1)+IF(H71=0,0,1)+IF(H95=0,0,1)+IF(H118=0,0,1)+IF(H140=0,0,1)+IF(H162=0,0,1)+IF(H185=0,0,1)+IF(H208=0,0,1)+IF(H232=0,0,1))</f>
        <v>41.9675</v>
      </c>
      <c r="I233" s="65" t="n">
        <f aca="false">(I26+I48+I71+I95+I118+I140+I162+I185+I208+I232)/(IF(I26=0,0,1)+IF(I48=0,0,1)+IF(I71=0,0,1)+IF(I95=0,0,1)+IF(I118=0,0,1)+IF(I140=0,0,1)+IF(I162=0,0,1)+IF(I185=0,0,1)+IF(I208=0,0,1)+IF(I232=0,0,1))</f>
        <v>185.057</v>
      </c>
      <c r="J233" s="65" t="n">
        <f aca="false">(J26+J48+J71+J95+J118+J140+J162+J185+J208+J232)/(IF(J26=0,0,1)+IF(J48=0,0,1)+IF(J71=0,0,1)+IF(J95=0,0,1)+IF(J118=0,0,1)+IF(J140=0,0,1)+IF(J162=0,0,1)+IF(J185=0,0,1)+IF(J208=0,0,1)+IF(J232=0,0,1))</f>
        <v>1299.7235</v>
      </c>
      <c r="K233" s="66"/>
      <c r="L233" s="66" t="n">
        <f aca="false">(L26+L48+L71+L95+L118+L140+L162+L185+L208+L232)/(IF(L26=0,0,1)+IF(L48=0,0,1)+IF(L71=0,0,1)+IF(L95=0,0,1)+IF(L118=0,0,1)+IF(L140=0,0,1)+IF(L162=0,0,1)+IF(L185=0,0,1)+IF(L208=0,0,1)+IF(L232=0,0,1))</f>
        <v>188</v>
      </c>
    </row>
  </sheetData>
  <mergeCells count="104">
    <mergeCell ref="C1:E1"/>
    <mergeCell ref="H1:K1"/>
    <mergeCell ref="H2:K2"/>
    <mergeCell ref="A6:A12"/>
    <mergeCell ref="B6:B12"/>
    <mergeCell ref="C6:C12"/>
    <mergeCell ref="A13:A21"/>
    <mergeCell ref="B13:B21"/>
    <mergeCell ref="C13:C21"/>
    <mergeCell ref="A22:A25"/>
    <mergeCell ref="B22:B25"/>
    <mergeCell ref="C22:C25"/>
    <mergeCell ref="C26:D26"/>
    <mergeCell ref="A27:A33"/>
    <mergeCell ref="B27:B33"/>
    <mergeCell ref="C27:C33"/>
    <mergeCell ref="A34:A43"/>
    <mergeCell ref="B34:B43"/>
    <mergeCell ref="C34:C43"/>
    <mergeCell ref="A44:A47"/>
    <mergeCell ref="B44:B47"/>
    <mergeCell ref="C44:C47"/>
    <mergeCell ref="C48:D48"/>
    <mergeCell ref="A49:A56"/>
    <mergeCell ref="B49:B56"/>
    <mergeCell ref="C49:C56"/>
    <mergeCell ref="A57:A66"/>
    <mergeCell ref="B57:B66"/>
    <mergeCell ref="C57:C66"/>
    <mergeCell ref="A67:A70"/>
    <mergeCell ref="B67:B70"/>
    <mergeCell ref="C67:C70"/>
    <mergeCell ref="C71:D71"/>
    <mergeCell ref="A72:A78"/>
    <mergeCell ref="B72:B78"/>
    <mergeCell ref="C72:C78"/>
    <mergeCell ref="A81:A90"/>
    <mergeCell ref="B81:B90"/>
    <mergeCell ref="C81:C90"/>
    <mergeCell ref="A91:A94"/>
    <mergeCell ref="B91:B94"/>
    <mergeCell ref="C91:C94"/>
    <mergeCell ref="C95:D95"/>
    <mergeCell ref="A96:A103"/>
    <mergeCell ref="B96:B103"/>
    <mergeCell ref="C96:C103"/>
    <mergeCell ref="A104:A113"/>
    <mergeCell ref="B104:B113"/>
    <mergeCell ref="C104:C113"/>
    <mergeCell ref="A114:A117"/>
    <mergeCell ref="B114:B117"/>
    <mergeCell ref="C114:C117"/>
    <mergeCell ref="C118:D118"/>
    <mergeCell ref="A119:A126"/>
    <mergeCell ref="B119:B126"/>
    <mergeCell ref="C119:C126"/>
    <mergeCell ref="A127:A136"/>
    <mergeCell ref="B127:B136"/>
    <mergeCell ref="C127:C136"/>
    <mergeCell ref="A137:A139"/>
    <mergeCell ref="B137:B139"/>
    <mergeCell ref="C137:C139"/>
    <mergeCell ref="C140:D140"/>
    <mergeCell ref="A141:A148"/>
    <mergeCell ref="B141:B148"/>
    <mergeCell ref="C141:C148"/>
    <mergeCell ref="A149:A157"/>
    <mergeCell ref="B149:B157"/>
    <mergeCell ref="C149:C157"/>
    <mergeCell ref="A158:A161"/>
    <mergeCell ref="B158:B161"/>
    <mergeCell ref="C158:C161"/>
    <mergeCell ref="C162:D162"/>
    <mergeCell ref="A163:A170"/>
    <mergeCell ref="B163:B170"/>
    <mergeCell ref="C163:C170"/>
    <mergeCell ref="A171:A180"/>
    <mergeCell ref="B171:B180"/>
    <mergeCell ref="C171:C180"/>
    <mergeCell ref="A181:A184"/>
    <mergeCell ref="B181:B184"/>
    <mergeCell ref="C181:C184"/>
    <mergeCell ref="C185:D185"/>
    <mergeCell ref="A186:A193"/>
    <mergeCell ref="B186:B193"/>
    <mergeCell ref="C186:C193"/>
    <mergeCell ref="A194:A203"/>
    <mergeCell ref="B194:B203"/>
    <mergeCell ref="C194:C203"/>
    <mergeCell ref="A204:A207"/>
    <mergeCell ref="B204:B207"/>
    <mergeCell ref="C204:C207"/>
    <mergeCell ref="C208:D208"/>
    <mergeCell ref="A209:A216"/>
    <mergeCell ref="B209:B216"/>
    <mergeCell ref="C209:C216"/>
    <mergeCell ref="A219:A228"/>
    <mergeCell ref="B219:B228"/>
    <mergeCell ref="C219:C228"/>
    <mergeCell ref="A229:A231"/>
    <mergeCell ref="B229:B231"/>
    <mergeCell ref="C229:C231"/>
    <mergeCell ref="C232:D232"/>
    <mergeCell ref="C233:E23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2025-09-01T13:07:24Z</cp:lastPrinted>
  <dcterms:modified xsi:type="dcterms:W3CDTF">2025-12-30T11:41:09Z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